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ДЗ 1  Vision Statement" sheetId="1" r:id="rId4"/>
    <sheet state="visible" name="ДЗ 1  VPS, USP" sheetId="2" r:id="rId5"/>
    <sheet state="visible" name="ДЗ 2 Кастдев" sheetId="3" r:id="rId6"/>
    <sheet state="visible" name="ДЗ 2 Аналіз ринку" sheetId="4" r:id="rId7"/>
    <sheet state="visible" name="ДЗ 3" sheetId="5" r:id="rId8"/>
    <sheet state="visible" name="ДЗ 4" sheetId="6" r:id="rId9"/>
    <sheet state="visible" name="ДЗ 5" sheetId="7" r:id="rId10"/>
    <sheet state="visible" name="ДЗ 6 The Business Model Canvas" sheetId="8" r:id="rId11"/>
    <sheet state="visible" name="ДЗ 6 Unit Economics" sheetId="9" r:id="rId12"/>
  </sheets>
  <definedNames/>
  <calcPr/>
  <extLst>
    <ext uri="GoogleSheetsCustomDataVersion2">
      <go:sheetsCustomData xmlns:go="http://customooxmlschemas.google.com/" r:id="rId13" roundtripDataChecksum="44Z5kZLRe7UMCn3EpwNCWJsQJq/5w6thCGCc2SYgkp8="/>
    </ext>
  </extLst>
</workbook>
</file>

<file path=xl/sharedStrings.xml><?xml version="1.0" encoding="utf-8"?>
<sst xmlns="http://schemas.openxmlformats.org/spreadsheetml/2006/main" count="1418" uniqueCount="1025">
  <si>
    <t>Номер команди</t>
  </si>
  <si>
    <t>agile-team-4</t>
  </si>
  <si>
    <t>Склад команди та внесок кожного:</t>
  </si>
  <si>
    <t>Оніщенко Р. М.</t>
  </si>
  <si>
    <t>Алексєєв О.Д.</t>
  </si>
  <si>
    <t>Ніколаєко К.О.</t>
  </si>
  <si>
    <t>Scrum Master</t>
  </si>
  <si>
    <t>Гуменюк В.В.</t>
  </si>
  <si>
    <t>Тоболовська Є.О.</t>
  </si>
  <si>
    <t>Team Lead</t>
  </si>
  <si>
    <t>Antonina Sych</t>
  </si>
  <si>
    <t>Онойко Б.</t>
  </si>
  <si>
    <t>Product Owner</t>
  </si>
  <si>
    <t>Кривко С</t>
  </si>
  <si>
    <t>Denys Utsekha</t>
  </si>
  <si>
    <t>Vision Statement</t>
  </si>
  <si>
    <t>Blink / BeeLink</t>
  </si>
  <si>
    <t>Питання</t>
  </si>
  <si>
    <t>Опис продукту та обґрунтування вибору</t>
  </si>
  <si>
    <t>1. Що це за продукт?</t>
  </si>
  <si>
    <t>Вебсервіс, що є онлайн-резюме з верифікацією менторів GoIT, інформацією про досягнення, бейджі, посилання на GitHub, відповіді на персональні запитання та інші унікальні дані, що розкривають потенціал студента. Також включає розділ вакансій і рейтинги компаній.</t>
  </si>
  <si>
    <t>Для</t>
  </si>
  <si>
    <t>випускників GOIT та інших закладів</t>
  </si>
  <si>
    <t>Опис продукту:</t>
  </si>
  <si>
    <t>2. Чому я створюю саме цей продукт? Яка мета його створення?</t>
  </si>
  <si>
    <t xml:space="preserve">- Допомога студентам  GOIT у пошуку своєї першої роботи.
- Показувати бейджики і можливість показувати транскріпт навчання, які студент отпримав протягом навчання і посилання  на github. 
- Дати більшу картину про  студента і його відданість навчанню. 
- Також додати  вакансіі компаній та рейтинги компаній
- Потенційно розширити продукт не лише на GOIT, а і на інші уніври
- Вузи б могли веріфікувати своїх студнтів і давати їм review по навчанню, цим піднімаючи мотивацію під час навчання.  
- Додати відповіді на  якісь кастомні запитання, які б допомогли розкрити персоналіті студента
</t>
  </si>
  <si>
    <t>Який</t>
  </si>
  <si>
    <t>який шукає свою першу роботу</t>
  </si>
  <si>
    <t>Сучасна платформа для шерингу контенту, яка пропонує створення цільових сторінок з посиланнями, скорочення посилань,  генерацію QR-кодів, переадресаці. посилань та гнучку і розширену аналітику по кліках.</t>
  </si>
  <si>
    <t>3. Що ми будемо робити для своїх клієнтів?</t>
  </si>
  <si>
    <t>Це буде як resume online, яке доповнене  із веріфікацією від GOIT менторів.</t>
  </si>
  <si>
    <t>Моя перша робота</t>
  </si>
  <si>
    <t>4. Які позитивні зміни це принесе?</t>
  </si>
  <si>
    <t>Студенти  можуть підвищити свої шанси на пошук першої роботи.</t>
  </si>
  <si>
    <t>Є</t>
  </si>
  <si>
    <t>інтернет веб сервіс</t>
  </si>
  <si>
    <t>Обґрунтування:</t>
  </si>
  <si>
    <t>Що</t>
  </si>
  <si>
    <t>допомогає  новачкам</t>
  </si>
  <si>
    <t>На відміну від</t>
  </si>
  <si>
    <t>Швидший старт кар’єри для студентів
Справжній професійний імідж уже під час навчання
Єдина платформа з усіма необхідними елементами
Відмінність від djinni: перевірка і рекомендації від університетів</t>
  </si>
  <si>
    <t>Blink був вибраний за те, що зі стрімким сьогоденним попитом на контент-майкерство, блогерство та залученням до подій, які вимагають миттевого використання лише QR коду - зможе швидше за всіх набрати обертів. 
Зараз майже не один профіль у соцмережах не обходиться без лінки на цільову сторінку, яка має всі важливі для користувача посилання в одному місці. Із стрімким розвитком все більше людей починають користуватись QR кодами та скороченням посилань.
BeeLink - це універсальне рішення, щоб зекономити час і забезпечити максимум функціоналу в одному місці, запропонувавши корустувачам нашу платформу для всіх цих сервісів.</t>
  </si>
  <si>
    <t>Наш продукт</t>
  </si>
  <si>
    <t>має все необхідне в одному місці</t>
  </si>
  <si>
    <t>Оніщенко Р.М.</t>
  </si>
  <si>
    <r>
      <rPr>
        <rFont val="Montserrat"/>
        <color rgb="FF34485A"/>
        <sz val="12.0"/>
      </rPr>
      <t xml:space="preserve">Сучасний шеринг контента. Для створення цільових сторінок з посиланнями,  або скорочувати їх, створювати QR код та робити переадресацію.
Назва продукту </t>
    </r>
    <r>
      <rPr>
        <rFont val="Montserrat"/>
        <b/>
        <color rgb="FF34485A"/>
        <sz val="12.0"/>
      </rPr>
      <t>BeeLink</t>
    </r>
    <r>
      <rPr>
        <rFont val="Montserrat"/>
        <color rgb="FF34485A"/>
        <sz val="12.0"/>
      </rPr>
      <t xml:space="preserve"> або скороченно </t>
    </r>
    <r>
      <rPr>
        <rFont val="Montserrat"/>
        <b/>
        <color rgb="FF34485A"/>
        <sz val="12.0"/>
      </rPr>
      <t>Blink</t>
    </r>
    <r>
      <rPr>
        <rFont val="Montserrat"/>
        <color rgb="FF34485A"/>
        <sz val="12.0"/>
      </rPr>
      <t xml:space="preserve"> це відсил до працьовитих бджіл, які збирають наполеглево мед і відносять до вулику так і ми збираємо, що користувач хоче теж в одному місці - як стільники з його потреб.</t>
    </r>
  </si>
  <si>
    <t>контент-креаторів, бізнесів та всіх, хто ділиться посиланнями та контентом</t>
  </si>
  <si>
    <t>Зробити універсальний продукт який буде мати все необхідне в одному місці. Зазвичай доводиться використовувати різні сайти (що найменше 3) тому і мати різні акаунти і ще не забувати який сайт для чього і де які обмеження і де що платне, а що ні.</t>
  </si>
  <si>
    <t>хоче швидко поділитись посиланням або сторінкою з ними, створити QR код та мати можливість слідкувати за активністю кліків</t>
  </si>
  <si>
    <t xml:space="preserve">Пропонувати один продукт з всіма необхідними сервісами по роботі з посиланнями. </t>
  </si>
  <si>
    <t>Це дасть клієнту можливість зекономити час та використовувати лише одним продукт з багатьма сервісами замість декілька різних</t>
  </si>
  <si>
    <t>інтернет сервіс</t>
  </si>
  <si>
    <t>пропонує все необхідне по роботі з посиланнями</t>
  </si>
  <si>
    <t>таких конкурентів як linktree, bitly</t>
  </si>
  <si>
    <t>Приклад</t>
  </si>
  <si>
    <t>має всі необхідні послуги в одному місці бо зазвичай створення QR коду та скорочення посилань це різні сервіси.</t>
  </si>
  <si>
    <t>Компанія: CustomBike</t>
  </si>
  <si>
    <t>Продукт: Custom-Built Bicycles для завзятих велосипедистів</t>
  </si>
  <si>
    <t xml:space="preserve"> застосунок для внутрішньої комунікації в компаніях. Він об'єднує чати, новини компанії, оголошення, події та зворотний зв’язок в одному зручному просторі.</t>
  </si>
  <si>
    <t>компаній із командами від 30 до 500+ людей</t>
  </si>
  <si>
    <t>щоб дати командам єдине місце, де вони можуть не просто обмінюватися повідомленнями, а й бути частиною корпоративного життя: бачити новини, важливі зміни, святкування та події.</t>
  </si>
  <si>
    <t>прагне покращити внутрішню комунікацію, культуру та прозорість</t>
  </si>
  <si>
    <t>Ми забезпечимо інструмент, який дає змогу зберігати залученість співробітників: публікувати новини, анонсувати заходи, надсилати опитування, обмінюватися реакціями.</t>
  </si>
  <si>
    <t>InnPulse</t>
  </si>
  <si>
    <t>Менеджмент — отримає зворотний зв’язок, швидше доноситиме важливу інформацію. Командна атмосфера стане теплішою навіть у віддалених або розподілених командах.</t>
  </si>
  <si>
    <t>Community</t>
  </si>
  <si>
    <t>об'єднує корпоративні новини, події, внутрішній чат, анонси та опитування в одному застосунку</t>
  </si>
  <si>
    <t>Slack</t>
  </si>
  <si>
    <t>створений саме для побудови корпоративної культури та залученості, має спеціальні модулі для новин, заходів, визнання колег, а не лише обміну повідомленнями</t>
  </si>
  <si>
    <r>
      <rPr>
        <rFont val="Montserrat"/>
        <color rgb="FF34485A"/>
        <sz val="12.0"/>
      </rPr>
      <t>Мобільний застосунок та сервіс NutriMate, який створює персоналізовані плани функціонального харчування</t>
    </r>
    <r>
      <rPr>
        <rFont val="Montserrat"/>
        <color rgb="FF4A86E8"/>
        <sz val="12.0"/>
      </rPr>
      <t>*</t>
    </r>
    <r>
      <rPr>
        <rFont val="Montserrat"/>
        <color rgb="FF34485A"/>
        <sz val="12.0"/>
      </rPr>
      <t xml:space="preserve"> на основі індивідуальних потреб користувача.</t>
    </r>
  </si>
  <si>
    <t>людей віком 25–45 років, які прагнуть харчуватися правильно, але не мають часу або знань для самостійного планування раціону</t>
  </si>
  <si>
    <t>Тому що людям складно самостійно адаптувати харчування до свого способу життя. Мета – зробити здорове харчування простим, доступним та персоналізованим.</t>
  </si>
  <si>
    <t>хоче мати зручний та персоналізований підхід до харчування</t>
  </si>
  <si>
    <t xml:space="preserve">Ми допоможемо їм харчуватися розумно, збалансовано та відповідно до їхніх індивідуальних цілей – від схуднення до підвищення енергії та покращення загального стану організму. </t>
  </si>
  <si>
    <t>NutriMate</t>
  </si>
  <si>
    <t>Користувачі відчують покращення фізичного та ментального стану, підвищення енергії, покращення зовнішнього вигляду та загального самопочуття.</t>
  </si>
  <si>
    <t>мобільний застосунок та сервіс</t>
  </si>
  <si>
    <t>*Функціональне харчування — це підхід до харчування, який фокусується не просто на калоріях чи схудненні, а на підтримці конкретних функцій організму та покращенні загального здоров’я.</t>
  </si>
  <si>
    <t>пропонує індивідуальні плани харчування, рекомендації, трекінг макроелементів та доставку здорових продуктів або пропозиція рецептів</t>
  </si>
  <si>
    <t>звичайних дієтичних застосунків або онлайн-рецептів</t>
  </si>
  <si>
    <t>враховує дані про здоров’я, активність і вподобання користувача для створення інтегрованого, персоналізованого плану з реальною дією (рецепти, доставка, підказки, аналітика)</t>
  </si>
  <si>
    <t>Кривко С.А.</t>
  </si>
  <si>
    <t>ПІБ</t>
  </si>
  <si>
    <r>
      <rPr>
        <rFont val="Arial"/>
        <b/>
        <color theme="1"/>
      </rPr>
      <t>АІ діагностика легень поза межами лікарень.</t>
    </r>
    <r>
      <rPr>
        <rFont val="Arial"/>
        <color theme="1"/>
      </rPr>
      <t xml:space="preserve"> 
Це програмне забезпечення (мобільний застосунок 
або веб-платформа), яке дозволяє користувачам записати 
звук дихання, кашлю або голосу, після чого за допомогою 
штучного інтелекту аналізує запис і надає ймовірну оцінку 
наявності респіраторних захворювань — таких як бронхіт, 
астма, пневмонія, COVID-19 та інші.</t>
    </r>
  </si>
  <si>
    <t>Батьків дітей, туриста</t>
  </si>
  <si>
    <t>Мета — зробити попередню діагностику та моніторинг респіраторних захворювань доступними, швидкими та безпечними для кожного.
Цей продукт створюється тому, що:
	•	Швидкий доступ до лікаря обмежений, особливо в сільських районах або під час воєн/епідемій.
	•	Люди часто ігнорують симптоми, бо не впевнені в їх серйозності.</t>
  </si>
  <si>
    <t>Прагне дізнатися чи в легенях є зайві шуми і чи потрібно звернутися до лікаря</t>
  </si>
  <si>
    <t>Давати змогу самостійно та швидко перевірити стан легень або дихання вдома або в дорозі.
	•	Забезпечити зручний інтерфейс: натисни – запиши – отримай результат.
	•	Повідомляти про необхідність звернення до лікаря або вказувати на зміни в динаміці (покращення/погіршення).
	•	Надавати можливість передати запис лікарю або інтегрувати з телемедициною.
	•	Для клінік або військових — можливість масового скринінгу солдатів, працівників, пацієнтів.</t>
  </si>
  <si>
    <t>АІ-статоскоп</t>
  </si>
  <si>
    <t>Раннє виявлення хвороб — зменшення ускладнень та навантаження на лікарів.
	•	Доступність діагностики у віддалених місцевостях, на фронті, вдома або під час подорожі.
	•	Покращення динамічного моніторингу хронічних хвороб (астма, ХОЗЛ).
	•	Для батьків — спокій, бо можна оперативно перевірити стан дитини без відвідування поліклініки.</t>
  </si>
  <si>
    <t>Мобільний застосунок з спеціалізованим мікрофоном</t>
  </si>
  <si>
    <t>Надає можливість в будь-який час і в будь-якому місці перевірити легені на предмет зайвих шумів</t>
  </si>
  <si>
    <t>Інших пристроїв, що працюють для ринку США та Австралії</t>
  </si>
  <si>
    <t>працює для Європи і відповідає європейським нормам</t>
  </si>
  <si>
    <t>Онойко Б</t>
  </si>
  <si>
    <r>
      <rPr>
        <rFont val="Montserrat"/>
        <b/>
        <color rgb="FF34485A"/>
        <sz val="12.0"/>
      </rPr>
      <t>Персональний AI-асистент для фінансового планування.</t>
    </r>
    <r>
      <rPr>
        <rFont val="Montserrat"/>
        <color rgb="FF34485A"/>
        <sz val="12.0"/>
      </rPr>
      <t xml:space="preserve">
Це цифровий фінтех-сервіс, який виступає як «розумний» фінансовий радник і планувальник для приватних користувачів.</t>
    </r>
  </si>
  <si>
    <t>широкого кола користувачів у всьому світі</t>
  </si>
  <si>
    <t xml:space="preserve">Особисті фінанси – сфера, де багато людей відчувають невпевненість і стрес. Традиційні фінансові консультанти дорогі й орієнтовані переважно на заможних клієнтів, через що мільйони сімей залишаються без якісних порад. </t>
  </si>
  <si>
    <t>Які</t>
  </si>
  <si>
    <t>прагнуть краще контролювати свої фінанси, планувати бюджет, заощаджувати та приймати обґрунтовані фінансові рішення і досягти достатку</t>
  </si>
  <si>
    <t>Наш сервіс допоможе користувачам на кожному кроці фінансового шляху. По-перше, він надасть повну прозорість фінансів: клієнт бачитиме всі свої рахунки, витрати та залишки на зручній аналітичній панелі, розуміючи, куди йдуть його гроші.
По-друге, ми будемо допомагати ставити і досягати фінансових цілей – від погашення боргів до накопичення на освіту дітей чи пенсію – розробляючи індивідуальні плани та відстежуючи прогрес.
Крім того, асистент підвищуватиме фінансову грамотність клієнтів – пояснюватиме незрозумілі терміни, пропонуватиме короткі навчальні матеріали та поради, щоб люди краще орієнтувалися у світі фінансів.</t>
  </si>
  <si>
    <t>WealthMate
MoneyMind
FinGenius
MoneyMentor
FinGuide
RichGoal</t>
  </si>
  <si>
    <t xml:space="preserve">Завдяки персональному підходу та постійній підтримці люди зможуть приймати більш виважені й розумні фінансові рішення, підвищуючи свій добробут і впевненість у майбутньому.
Бюджетування та заощадження стануть простішими і менш стресовими – це особливо допоможе тим, хто раніше уникав фінансового планування через складність або брак знань. Наш продукт сприятиме поширенню фінансової грамотності: користувачі непомітно навчаться кращих практик управління грошима, отримуючи рекомендації й пояснення, адаптовані під їхню ситуацію. </t>
  </si>
  <si>
    <t>персональний AI-асистент з планування особистих фінансів (мобільний,веб застосунок)</t>
  </si>
  <si>
    <t>надає можливість легко керувати персональними фінансами (бюджетом), знаходити шляхи заощадження, впевнено приймати фінансові рішення завдяки персоналізованим рекомендаціям штучного інтелекту та покращувати своє фінансове благополуччя</t>
  </si>
  <si>
    <t>традиційних фінансових радників та консультантів</t>
  </si>
  <si>
    <t>пропонує доступне, цілодобове й персоналізоване фінансове планування, яке адаптується до змін економічних умов та індивідуальних потреб користувача.</t>
  </si>
  <si>
    <t>Уцеха Денис</t>
  </si>
  <si>
    <t>MoodMap — це цифровий щоденник емоцій з персональними порадами та практиками самодопомоги. Він дозволяє користувачам відстежувати свій емоційний стан, краще розуміти себе та отримувати корисні рекомендації для психологічного балансу. MoodMap базується на науково підтверджених підходах, зокрема техніках когнітивно-поведінкової терапії (CBT), mindfulness та техніках дихання, ефективність яких підтверджено дослідженнями (наприклад: Hofmann et al., 2010; Khoury et al., 2013).</t>
  </si>
  <si>
    <t>Для молодих професіоналів 18–35 років та студентів, які прагнуть покращити своє ментальне здоров’я та зрозуміти себе краще,
які хочуть легко відслідковувати свій емоційний стан і отримувати підтримку в складні моменти.</t>
  </si>
  <si>
    <t>Я створюю MoodMap, щоб допомогти людям усвідомлювати свої емоції, покращувати психоемоційний стан і справлятися зі стресом у повсякденному житті.
Мета — зробити турботу про ментальне здоров’я доступною, простою та підтримуючою навіть без участі терапевта, створюючи інструмент, який легко інтегрується у щоденний ритм життя.</t>
  </si>
  <si>
    <t>хоче легко відслідковувати свій емоційний стан і отримувати підтримку в складні моменти</t>
  </si>
  <si>
    <t>MoodMap дозволить користувачам:
	•	фіксувати свої емоції та події, що їх викликали,
	•	аналізувати зміни настрою з часом за допомогою зрозумілої візуалізації,
	•	отримувати персоналізовані поради: дихальні вправи, медитації, техніки заземлення, CBT-техніки для самодопомоги та слова підтримки.
Усе це — у безпечному, комфортному та візуально затишному інтерфейсі.</t>
  </si>
  <si>
    <t>Відповідь: назва продукту</t>
  </si>
  <si>
    <t>MoodMap допоможе людям:
	•	краще розуміти свої емоції та їх причини,
	•	навчитися регулювати психоемоційний стан за допомогою простих технік,
	•	зменшити рівень стресу та тривожності (на 20% за відгуками користувачів після 4 тижнів регулярного використання),
	•	покращити самоусвідомлення та емоційний інтелект,
	•	створити звичку піклуватися про себе щодня (середній час формування — 21 день).</t>
  </si>
  <si>
    <t>MoodMap</t>
  </si>
  <si>
    <t>Допомагає усвідомлювати емоції, аналізувати настрій і стабілізувати стан за допомогою щоденних вправ і підтримуючого інтерфейсу.</t>
  </si>
  <si>
    <t>На відміну від звичайних щоденників (наприклад, Daylio) або анонімних чат-ботів (наприклад, Woebot) чи медитаційних застосунків (Headspace, Calm),
MoodMap поєднує:
	•	емоційний аналіз,
	•	персональні рекомендації,
	•	техніки самодопомоги, підтверджені науковими дослідженнями,
— у зручному, доступному й турботливому форматі.
Також MoodMap робить фокус на щоденну інтеграцію у життя користувача (не потребуючи тривалого часу чи спеціальних умов), із безкоштовним базовим функціоналом.</t>
  </si>
  <si>
    <t>поєднує емоційний аналіз, персональні рекомендації та науково підтверджені техніки самодопомоги — у зручному, доступному і турботливому форматі</t>
  </si>
  <si>
    <t>Ніколаєнко К.О.</t>
  </si>
  <si>
    <t>Графічний планшет, який імітує реальний папір</t>
  </si>
  <si>
    <t>Графічні дизайнери, художники, ілюстратори</t>
  </si>
  <si>
    <t>Зменшує навантаження на очі, зберігає відчуття традиційного малювання, поєднуючи при цьому цифрові технології</t>
  </si>
  <si>
    <t>Зберегти відчуття традиційного малювання з використанням сучасних інформаційних технологій</t>
  </si>
  <si>
    <t>Екран планшету буде імітувати справжній папір, текстуру якого можна змінювати
Змінні насадки на стилус для імітації олівця, маркера, пензля
Використання шарів
Зміна розміру полотна з автоматичним зоповненням пікселів для зберігання якості зображення
Редагування зображення, зміна кольорової гамми, додавання фільтрів
Зберігання проєктів у хмарні та інших носіях</t>
  </si>
  <si>
    <t>Impressa
Velin
Artere</t>
  </si>
  <si>
    <t>Зменшені витрати на традиційні ресурси, такі як полотна, фарби, пензлі для створення дизайнів і ілюстрацій
Зберігання цифрової версії продукту для подальшого розповсюдження без потреби сканування зображення
Зменшене навантаження на очі, адже екрани сучасних пристроїв випромінюють світло, яке є більш шкідливим, ніж природне світло або світло ламп, видбите від паперу</t>
  </si>
  <si>
    <t>Графічний планшет</t>
  </si>
  <si>
    <t>Зберігає відчуття традиційного малювання з сучасними технологіями</t>
  </si>
  <si>
    <t>Планшетів з гладким екраном, який випромінює шкідливе світло та споживає багато енергії, таких як Xencelabs Pen Display 24 з OLED екраном, Wacom Cintiq Pro 27, або iPad Pro 13 (2024), та планшетів reMarkable Paper Pro Bundle, eNote Paper Tablet, які більше направдені на читання та написання нотаток і малювання скетчів, і мають доволі низьку роздільність екрану та кольору</t>
  </si>
  <si>
    <t>Надає більше комфорту і контролю над процесом, як у традиційному малюванні, менше споживає енергії, менше шкодить очам і надає можливість інформаційної обробки без зайвих пристроїв та витрат</t>
  </si>
  <si>
    <t xml:space="preserve">Платформа для інтерактивної документації, API sandbox'ів і live preview в одному середовищі </t>
  </si>
  <si>
    <t>Web-розробників, технічних авторів, DevRel-команд</t>
  </si>
  <si>
    <t>Щоб спростити роботу web-розробників із документацією та зменшити контекстні перемикання</t>
  </si>
  <si>
    <t>Потребують швидкої одночасної взаємодії з документацією, прикладами коду та API</t>
  </si>
  <si>
    <t xml:space="preserve">Надаватимемо інструменти, що об’єднують документацію, тестування API та live-редагування в одному вікні </t>
  </si>
  <si>
    <t>DevFlow
ShareFlow</t>
  </si>
  <si>
    <t>Підвищення продуктивності, зменшення помилок, покращення командної взаємодії</t>
  </si>
  <si>
    <t>Кросплатформенна десктопна та web-платформа</t>
  </si>
  <si>
    <t>All-In-One перегляд, тестування та написання документації, з одночасним доступом</t>
  </si>
  <si>
    <t>Swagger UI, Postman, окремих markdown-редакторів</t>
  </si>
  <si>
    <t>Об’єднує ці функції в одне інтегроване середовище з підтримкою реального часу та командної роботи</t>
  </si>
  <si>
    <t>Кав’ярня Amelia’s Cafe.</t>
  </si>
  <si>
    <t>Amelia’s Cafe має на меті стати головним і найулюбленішим місцем для кави в Сполучених Штатах</t>
  </si>
  <si>
    <t>поціновувача кави</t>
  </si>
  <si>
    <t>Amelia’s Cafe запропонує неймовірний смак, цінність та зручність для своїх гостей по всій країні</t>
  </si>
  <si>
    <t>бажає отримувати доступні та смачні напої</t>
  </si>
  <si>
    <t>Ми будемо постачати найкращі у світі кавові зерна та чайне листя, щоб наші гості могли насолоджуватися їхніми улюбленими напоями за розумними та привабливими цінами.</t>
  </si>
  <si>
    <t>Amelia’s Cafe</t>
  </si>
  <si>
    <t>кав’ярнею</t>
  </si>
  <si>
    <t>Відповідь: пропонує неймовірний смак, цінність та зручність для своїх гостей по всій країні,</t>
  </si>
  <si>
    <t>інших кав’ярень</t>
  </si>
  <si>
    <t>відбирає найкращі інгредієнти з усього світу.</t>
  </si>
  <si>
    <t xml:space="preserve">       </t>
  </si>
  <si>
    <t>Value Proposition Canvas</t>
  </si>
  <si>
    <t>Value Proposition Statement</t>
  </si>
  <si>
    <t>Unique Selling Proposition</t>
  </si>
  <si>
    <t>Профіль споживача</t>
  </si>
  <si>
    <t>Завдання</t>
  </si>
  <si>
    <t>Заголовок</t>
  </si>
  <si>
    <t>The best way for content creators and businesses to manage and share smart links.</t>
  </si>
  <si>
    <t>Цільова сторінка з посиланнями у 3 кліки. Швидкий та універсальний усе-в-одному  сервіс для шерінгу посилань.</t>
  </si>
  <si>
    <t>Приорітезовані за важливістю завдання</t>
  </si>
  <si>
    <t>Відсортовані завдання</t>
  </si>
  <si>
    <t>Підзаголовок</t>
  </si>
  <si>
    <t>BeeLink makes link sharing and tracking simple and effective. Full page customization, and real-time click analytics.</t>
  </si>
  <si>
    <t>Створити цільову сторінку з посиланнями</t>
  </si>
  <si>
    <t>Додати посилання на сторінку у соцмережах або переслати комусь</t>
  </si>
  <si>
    <t>Налаштувати зовнішній вигляд сторінки під себе (дизайн, кольори, логотип)</t>
  </si>
  <si>
    <t>Найкращий спосіб для творців контенту та бізнесу керувати розумними посиланнями та ділитися ними.</t>
  </si>
  <si>
    <t>Створити QR код на посилання чи текст та скачати його</t>
  </si>
  <si>
    <t>Можливість редагування та миттєве оновлення змін на цільовій сторінці</t>
  </si>
  <si>
    <t>BeeLink робить обмін посиланнями та їх відстеження простим та ефективним. Повна кастомізація та аналітика кліків у режимі реального часу.</t>
  </si>
  <si>
    <t>Скоротити посилання, бо наприклад в instagram є обмеження на довжину лінки</t>
  </si>
  <si>
    <t>Шаблон 1 + приклад 1</t>
  </si>
  <si>
    <t xml:space="preserve">Бачити статистику посилань. Як приклад: з якого ресурсу прийшли, яка країна, скільки загальних кліків на посиланнях </t>
  </si>
  <si>
    <t>The best way for (ideal customer) to (task you make easier).</t>
  </si>
  <si>
    <t>Ви отримуєте свіжу гарячу піцу до ваших дверей менш, ніж за 30 хвилин, або безкоштовно</t>
  </si>
  <si>
    <t xml:space="preserve">(Your company) makes (task) simple and effective with (competitive advantage #1), (competitive advantage #2), and (competitive advantage #3).
</t>
  </si>
  <si>
    <t xml:space="preserve">The best way for baristas to create latte art.
FrotherMax makes creating beautiful latte art simple and effective with easy-to-use frothers, signature latte art technology, and – of course – an unbeatable price. </t>
  </si>
  <si>
    <t>Шаблон 2 + приклад 2</t>
  </si>
  <si>
    <t>The only way to (task).</t>
  </si>
  <si>
    <t xml:space="preserve">Changing the way surfers stay safe.
By offering (competitive advantage) that no one else can, (your company) makes it possible to (task) so that (benefit attained). </t>
  </si>
  <si>
    <t>Болі</t>
  </si>
  <si>
    <t>Приорітезовані за серйозністю болі</t>
  </si>
  <si>
    <t>Відсортовані болі</t>
  </si>
  <si>
    <t>Шаблон 3 + приклад 3</t>
  </si>
  <si>
    <t>Довгий процесс реєстрації, а подекуди і підтвердження мобільного телефону</t>
  </si>
  <si>
    <t>Потрібно створювати аканути на різних сайтах для різних послуг</t>
  </si>
  <si>
    <t>Changing the way (target market) does (task).</t>
  </si>
  <si>
    <t xml:space="preserve">(Your company)’s (product/service name) makes it possible to finally (task) without having to worry about (customer fear). </t>
  </si>
  <si>
    <t>Платні або обмежені послуги</t>
  </si>
  <si>
    <t xml:space="preserve">The only way to walk on black ice.
Reliaboot’s ice-proof soles make it possible to finally walk on any winter road without having to worry about slips or falls from hidden ice.  </t>
  </si>
  <si>
    <t>Стороння реклама</t>
  </si>
  <si>
    <t>Завищена ціна на платний функціонал і не можливість його тестування перед покупкою</t>
  </si>
  <si>
    <t>Недостатня аналітика використаних послуг або її відсутність</t>
  </si>
  <si>
    <t>Шаблон 4 + приклад 4</t>
  </si>
  <si>
    <t xml:space="preserve">Обмежений вибір UI при безкоштовному користуванні </t>
  </si>
  <si>
    <t>The most affordable way to (task).</t>
  </si>
  <si>
    <t xml:space="preserve">(Your company)’s (affordability promise) means you’ll be able to (task) at a lower cost and better value than you can find anywhere else – guaranteed.
</t>
  </si>
  <si>
    <t>The most affordable way to fly.
Yellow Jet’s meet-or-beat ticket price policy means you’ll be able to travel the world at a lower cost and better value than you can find anywhere else – guaranteed.</t>
  </si>
  <si>
    <t>Шаблон 5 + приклад 5</t>
  </si>
  <si>
    <t>No (item)? No problem.</t>
  </si>
  <si>
    <t xml:space="preserve">Even if you don’t have (item), you can still get a (item) with (your company). No need to worry about (fear #1) or (fear #2) – just enjoy the (benefit).
</t>
  </si>
  <si>
    <t>No credit? No problem.
Even if you don’t have credit, you can still get a loan with Brooks &amp; Matthews. No need to worry about high interest rates or quick rejections – just enjoy putting your loan to use faster.</t>
  </si>
  <si>
    <t>Вигоди</t>
  </si>
  <si>
    <t>Приорітезовані за необхідністю вигоди</t>
  </si>
  <si>
    <t>Відсортовані вигоди</t>
  </si>
  <si>
    <t xml:space="preserve">Збільшення відгуків чи відвідувачів профілів соціальних мереж користувача </t>
  </si>
  <si>
    <t>Економія часу</t>
  </si>
  <si>
    <t>Підтримка та можливість поставити запитання і швидко отримати на них відповідь</t>
  </si>
  <si>
    <t>Легка інтеграція з соцмережами</t>
  </si>
  <si>
    <t>Чесна ціна</t>
  </si>
  <si>
    <t>Безкоштовні базові функції</t>
  </si>
  <si>
    <t>Аналітика по посиланням в один клік</t>
  </si>
  <si>
    <t>Ціннісна пропозиція</t>
  </si>
  <si>
    <t>Продукти та послуги</t>
  </si>
  <si>
    <t>Приорітезовані продукти та послуги</t>
  </si>
  <si>
    <t>Відсортовані продукти та послуги</t>
  </si>
  <si>
    <t>Покупці, які купують CustomBike, мають змогу спроектувати власний велосипед онлайн або в одному з наших магазинів. Цей процес забезпечує унікальний досвід для велосипедистів, які знають, що вони користуються унікальним, якісним велосипедом, створеним спеціально для них під час перегонів та поїздок.</t>
  </si>
  <si>
    <t>Створення цільової сторінки з посиланнями та додатковою інформацією про власника</t>
  </si>
  <si>
    <t xml:space="preserve">Скорочення посилань та можливість використання своїх назв </t>
  </si>
  <si>
    <t xml:space="preserve">Налаштування сповіщеннь про нові переходи за посиланнями чи підписки до цільової сторінки </t>
  </si>
  <si>
    <t>Створення QR кодів для посилань та текстів</t>
  </si>
  <si>
    <t>Можливість змінювати вміст сторінки без зміни посилання</t>
  </si>
  <si>
    <t>Деталізована статистика по країні, ресурсу звідки прийшли, загальній кількості кліків та показу спадання чи приросту кліків за день</t>
  </si>
  <si>
    <t>Показ та ховання посилань за розкладом. Доречно, коли кінцевий контент або пропозиція лімітовані у часі</t>
  </si>
  <si>
    <t>Фактори допомоги</t>
  </si>
  <si>
    <t>Приорітезовані фактори допомоги</t>
  </si>
  <si>
    <t>Відсортовані фактори допомоги</t>
  </si>
  <si>
    <t>Якісне обладнання</t>
  </si>
  <si>
    <t>Швидка реєстрація у 3 кліки</t>
  </si>
  <si>
    <t>Онлайн-проектування</t>
  </si>
  <si>
    <t>Один акаунт для всіх послуг</t>
  </si>
  <si>
    <t>Безкоштовна доставка</t>
  </si>
  <si>
    <t>Можливість спробувати безкоштовно кожну послугу</t>
  </si>
  <si>
    <t>Детальна база знань або відеоінструкції</t>
  </si>
  <si>
    <t>Інтеграція з Google Analytics або іншими системами аналітики</t>
  </si>
  <si>
    <t>Дублювання сторінок за шаблоном</t>
  </si>
  <si>
    <t>Експорт / імпорт даних за шаблоном</t>
  </si>
  <si>
    <t>Фактори вигоди</t>
  </si>
  <si>
    <t>Приорітезовані фактори вигоди</t>
  </si>
  <si>
    <t>Відсортовані фактори вигоди</t>
  </si>
  <si>
    <t>Доступний за ціною</t>
  </si>
  <si>
    <t>Онлайн підтримка в чаті та можливісь залишити запитання, якщо немає вільного менеджера по роботі з клієнтами</t>
  </si>
  <si>
    <t>Зрозумілий та легкий інтерфейс і гнучкість у його налаштуванні</t>
  </si>
  <si>
    <t>Налаштовується</t>
  </si>
  <si>
    <t>Прозорі ціни та клієнто-орієнтована підписка</t>
  </si>
  <si>
    <t>Можливість адаптації під бізнес і особисте використання</t>
  </si>
  <si>
    <t>Зручний</t>
  </si>
  <si>
    <t>Статистична інформація по посиланням у розрізі дня / тижня / місяця</t>
  </si>
  <si>
    <t>Безкоштовний тариф з базовим функціоналом</t>
  </si>
  <si>
    <t>Генерація QR-кодів з брендуванням</t>
  </si>
  <si>
    <t>Внесок кожного члена команди:</t>
  </si>
  <si>
    <t>Працював з Гіпотезами, та текстом запрошення до CustDev</t>
  </si>
  <si>
    <t>Personas</t>
  </si>
  <si>
    <t xml:space="preserve"> збір даних</t>
  </si>
  <si>
    <t>Скрипт інтерв'ю</t>
  </si>
  <si>
    <t>Майданчики для пошуку, відповіді респондентів,</t>
  </si>
  <si>
    <t>Гіпотеза</t>
  </si>
  <si>
    <t>Майданчики для пошуку респондентів</t>
  </si>
  <si>
    <t>Збір даних</t>
  </si>
  <si>
    <t xml:space="preserve">- Користувачі мають труднощі із використанням поточних сервісів.
- Поточні сервіси, такі як Bitly, Linktree не задовольняють всі потреби.
- Користувачам важливо бачити статистику кліків по їхніх посиланнях.
- Користувачі готові платити за зручність, розширену аналітику та функціонал.
- Цільова аудиторія – інфлюенсери, контент-мейкери, блогери, фрілансери, спеціалісти, івент-менеджери, маркетологи.
- Потенційні користувачі дізнаються про такі сервіси через соцмережі та Google.
- Можливість налаштувати дизайн під свій бренд (кольори, логотип) — ключовий фактор для преміум-користувачів.
- Бізнеси більш схильні платити, ніж індивідуальні користувачі.
</t>
  </si>
  <si>
    <t>Facebook-групи / Telegram-канали:</t>
  </si>
  <si>
    <t>Параметри / учасники кастдева</t>
  </si>
  <si>
    <t>Самарі по сегменту 1 (ключовий)</t>
  </si>
  <si>
    <t xml:space="preserve">Самарі по сегменту 2 </t>
  </si>
  <si>
    <t>Самарі по сегменту 3</t>
  </si>
  <si>
    <t>Digital-спільноти: Digital Nomads, Instagram Influencers, TikTok Creators</t>
  </si>
  <si>
    <t>ЦА / ключовий сегмент (для кого)</t>
  </si>
  <si>
    <t>Фрілансери, блогери, власники малого бізнесу (Ірина, Світлана, Аня)</t>
  </si>
  <si>
    <t>Професійні інфлюенсери та моделі (Аня)</t>
  </si>
  <si>
    <t>Корпоративні користувачі: маркетологи, івент-менеджери (Юрій)</t>
  </si>
  <si>
    <t>Підприємці / фрілансери: Startup Ukraine, Фріланс Україна, IT-проєкти, LinkedIn</t>
  </si>
  <si>
    <t>Проблеми (що не виходить / не задовільняє)</t>
  </si>
  <si>
    <t>Обмежений функціонал без преміуму, немає QR, слабка кастомізація, потрібно поєднувати сервіси</t>
  </si>
  <si>
    <t>Недостатня статистика, складний дизайн, відсутність усіх функцій в одному сервісі</t>
  </si>
  <si>
    <t>Немає командного доступу, поверхнева аналітика, погана локалізація, необхідність використовувати кілька сервісів</t>
  </si>
  <si>
    <t>Музиканти / художники: Indie Artists Ukraine, Music Creators Community</t>
  </si>
  <si>
    <t>Завдання 
(що конкретно потрібно знати / вміти)</t>
  </si>
  <si>
    <t>Знати що працює (CTR, переходи), вміти кастомізувати сторінку, створювати посилання та QR швидко</t>
  </si>
  <si>
    <t>Контроль статистики для звітів брендам, швидке редагування</t>
  </si>
  <si>
    <t>Оцінка ефективності кампаній, керування посиланнями командою</t>
  </si>
  <si>
    <t>IT-форуми: Dou.ua, ProductHunt Ukraine (в Telegram)</t>
  </si>
  <si>
    <t>Мета / мотивація 
(навіщо їм це? щоби що? де використовувати?)</t>
  </si>
  <si>
    <t>Просування бренду, продажі, залучення аудиторії, зручне управління лінками</t>
  </si>
  <si>
    <t>Підтримка стилю бренду, збільшення доходу через інтеграції</t>
  </si>
  <si>
    <t>Публічна активність, підтримка бренду, звітність</t>
  </si>
  <si>
    <t>Prometheus / Laba / Projector — тематичні навчальні спільноти</t>
  </si>
  <si>
    <t>Вимоги/очікування від проодукту 
(за основними компонентами)</t>
  </si>
  <si>
    <t>Єдина панель для посилань, QR, статистики, кастомізації; мобільність, шаблони, інтеграція з соцмережами</t>
  </si>
  <si>
    <t>Можливість кастомізованого оформлення, інтеграції, звітність, єдиний інтерфейс</t>
  </si>
  <si>
    <t>Командний доступ, шаблони, аналітика, кастомізація, централізоване керування</t>
  </si>
  <si>
    <t>Скрипт інтерв’ю для дослідження потреб користувачів Blink / BeeLink</t>
  </si>
  <si>
    <r>
      <rPr>
        <rFont val="Arial"/>
        <b/>
        <color theme="1"/>
      </rPr>
      <t>Варіант для email</t>
    </r>
    <r>
      <rPr>
        <rFont val="Arial"/>
        <color theme="1"/>
      </rPr>
      <t xml:space="preserve">
Тема: Шукаємо думки для нового продукту — BeeLink 🐝
Привіт!Ми працюємо над сервісом BeeLink — це інструмент для тих, хто активно працює з онлайн-контентом: скорочення посилань, QR-коди, лендінги та аналітика — все в одному місці.
Наразі ми проводимо інтерв’ю з потенційними користувачами, щоб створити максимально корисний продукт.
⏰ Інтерв’ю триває до 30 хв, а учасники першими отримають доступ до закритої бети.
Якщо цікаво — просто відповідай на цей лист, і ми домовимося про зручний час 😊
Дякуємо!Команда BeeLink
</t>
    </r>
    <r>
      <rPr>
        <rFont val="Arial"/>
        <b/>
        <color theme="1"/>
      </rPr>
      <t>Варіант для соцмереж</t>
    </r>
    <r>
      <rPr>
        <rFont val="Arial"/>
        <color theme="1"/>
      </rPr>
      <t xml:space="preserve">
Привіт! 👋 Ми створюємо новий сервіс BeeLink — це інструмент, що поєднує скорочення посилань (як bitly), сторінки з посиланнями (як linktree), QR-коди та аналітику в одному.
Зараз ми проводимо короткі інтерв'ю, щоб краще зрозуміти потреби користувачів. Якщо ти працюєш із посиланнями, соцмережами, просуванням — твій досвід буде дуже цінним 🙏
⏱ Це займе до 30 хв. Вдячні будемо за участь!
Якщо цікаво — напиши в лс або відміть + в коментарях, надішлю деталі 🌟</t>
    </r>
  </si>
  <si>
    <t>https://docs.google.com/document/d/1F3766TvYIFLnXuUz9i4qoXNoYEUKTtthdux1xr9zjyk/edit?usp=sharing</t>
  </si>
  <si>
    <t>Відповіді респондентів</t>
  </si>
  <si>
    <t>https://docs.google.com/spreadsheets/d/1VctyvYkYOvx27oyQEeYlY0SUxaIh-v9HvhlduI-xM0w/edit?usp=drivesdk</t>
  </si>
  <si>
    <t>TAM, SAM, SOM</t>
  </si>
  <si>
    <t>Linktree,Koji,Beacons,Milkshak,SWOT, Conclusions</t>
  </si>
  <si>
    <r>
      <rPr>
        <rFont val="Montserrat"/>
      </rPr>
      <t xml:space="preserve">Linktree, </t>
    </r>
    <r>
      <rPr>
        <rFont val="Montserrat"/>
        <color rgb="FF1155CC"/>
        <u/>
      </rPr>
      <t>bio.fm</t>
    </r>
    <r>
      <rPr>
        <rFont val="Montserrat"/>
      </rPr>
      <t>, Taplink (Tap.Bio), Свій продукт Аналіз конкурентів та висновки</t>
    </r>
  </si>
  <si>
    <t>campsite.bio</t>
  </si>
  <si>
    <t>Основна інформація по ринку</t>
  </si>
  <si>
    <t>Аналіз конкурентів</t>
  </si>
  <si>
    <t>Об'єкт дослідження</t>
  </si>
  <si>
    <t>Наша компанія (відповідно до Product Vision)</t>
  </si>
  <si>
    <t>Campsite.bio</t>
  </si>
  <si>
    <t>bio.fm</t>
  </si>
  <si>
    <t>Taplink (Tap.Bio)</t>
  </si>
  <si>
    <t>Linktree</t>
  </si>
  <si>
    <t>Опис компанії: чим вона займається? Як довго на ринку?</t>
  </si>
  <si>
    <t>BeeLink — це українська платформа, яка дозволяє креаторам, малому бізнесу та особистим брендам створювати універсальні сторінки з посиланнями (link-in-bio), генерувати QR-коди та відстежувати аналітику переходів в одному місці. Заснована у 2025 році, продукт наразі перебуває на стадії pre-launch/MVP.</t>
  </si>
  <si>
    <t>Link-in-bio платформа, що дозволяє створювати мікролендінги з усіма важливими посиланнями. Заснована у 2017 році, на ринку  понад 7 років.</t>
  </si>
  <si>
    <t>Платформа для створення 
мультимедійних link-in-bio 
сторінок із інтерактивними блоками
 (відео, зображення, опитування). 
Заснована в 2018 році, активно працює на ринку з 2019.</t>
  </si>
  <si>
    <t>Платформа для створення мобільних сторінок з посиланнями. Фокус на простоті, месенджерах, лендінгах. Заснована ~2018. Активна в TikTok-спільнотах.</t>
  </si>
  <si>
    <t>Найпопулярніший у світі сервіс link-in-bio. Заснований у 2016 році в Австралії. Пропонує сторінку з посиланнями, інтеграції, аналітику, монетизацію. Має понад 40 млн користувачів по всьому світу.</t>
  </si>
  <si>
    <t>Показник</t>
  </si>
  <si>
    <t>Значення</t>
  </si>
  <si>
    <t>Пояснення</t>
  </si>
  <si>
    <t>Сегмент</t>
  </si>
  <si>
    <t>SaaS, B2C (контент-креатори, інфлюенсери, фрілансери, студії, блогери, викладачі), частково B2B (малі бренди, маркетингові агенції).</t>
  </si>
  <si>
    <t>SaaS, B2C (креатори, блогери, малий бізнес), частково B2B (агенції, бренди).</t>
  </si>
  <si>
    <t>SaaS, B2C: інфлюенсери, блогери, подкастери, особисті бренди. Частково – освітні/громадські організації.</t>
  </si>
  <si>
    <t>B2C, частково B2B: TikTok-креатори, мікробізнес, б’юті-майстри, інстаграм-магазини.</t>
  </si>
  <si>
    <t>SaaS, B2C (інфлюенсери, артисти, блогери), B2B (бренди, ЗМІ, компанії, агенції).</t>
  </si>
  <si>
    <t>TAM</t>
  </si>
  <si>
    <t>207 млн дол</t>
  </si>
  <si>
    <r>
      <rPr>
        <rFont val="Montserrat"/>
        <color rgb="FF34485A"/>
        <sz val="12.0"/>
      </rPr>
      <t xml:space="preserve">Кількість контент креаторів у світі: понад 207 мільйонів осіб, які створюють контент на платформах як Instagram, TikTok, YouTube, Twitch тощо. Враховуючи річний дохід та кількість користувачів за останніми перевіреними дослідженнями, ARPU користувачів link-in-bio: ~1$.
</t>
    </r>
    <r>
      <rPr>
        <rFont val="Montserrat"/>
        <color rgb="FF1155CC"/>
        <sz val="12.0"/>
        <u/>
      </rPr>
      <t>https://sacra.com/c/linktree/
https://tracxn.com/d/companies/linktree/__DPM0lgv5QDEFss9_VTD36-u5iCZjmXH8GM9ezJ8siyQ#about-the-company
https://www.statista.com/statistics/1468811/linktree-global-users/</t>
    </r>
  </si>
  <si>
    <t>Посилання на сайт</t>
  </si>
  <si>
    <t>https://beelink.to (умовне посилання до релізу MVP)</t>
  </si>
  <si>
    <t>https://campsite.bio</t>
  </si>
  <si>
    <t>https://bio.fm/</t>
  </si>
  <si>
    <t>https://taplink.at/</t>
  </si>
  <si>
    <t>https://linktr.ee/</t>
  </si>
  <si>
    <t>SAM</t>
  </si>
  <si>
    <t>62 млн дол</t>
  </si>
  <si>
    <r>
      <rPr>
        <rFont val="Montserrat"/>
        <color rgb="FF34485A"/>
        <sz val="12.0"/>
      </rPr>
      <t xml:space="preserve">Активні користувачі «link-in-bio» сервісів: ~62 мільйони креаторів, які активно використовують або планують використовувати інструменти для розміщення кількох посилань у біо своїх профілів.
</t>
    </r>
    <r>
      <rPr>
        <rFont val="Montserrat"/>
        <color rgb="FF1155CC"/>
        <sz val="12.0"/>
        <u/>
      </rPr>
      <t xml:space="preserve">https://influencers.club/blog/state-of-the-link-in-bio-market/
https://techcrunch.com/2024/05/22/linktree-surpasses-50m-users-rolls-out-beta-social-commerce-program/ 
</t>
    </r>
  </si>
  <si>
    <t>Цільова аудиторія (вік, інтереси, особливості)</t>
  </si>
  <si>
    <t>Користувачі 16–40 років, активні у TikTok, Instagram, Telegram, що прагнуть поширити свій контент, послуги або проєкти. Орієнтовані на ефективність, простоту та естетику. Часто не мають технічних навичок, але хочуть сучасний вигляд свого digital-профілю. Також — невеликі бренди та особисті проєкти.</t>
  </si>
  <si>
    <t>Цільова аудиторія Campsite.bio — це користувачі 18–40 років, зацікавлені в контент-мейкінгу, персональному бренді, фрілансі та просуванні в соцмережах, які шукають простий і доступний інструмент для збору всіх посилань, цінують безкоштовний функціонал і готові платити за розширені можливості.</t>
  </si>
  <si>
    <t>Віком 18–40, активні у TikTok, YouTube, Instagram. Шукають простий спосіб зібрати контент у візуальну “вітрину” без технічних навичок.</t>
  </si>
  <si>
    <t>Користувачі 16–35 років, переважно Instagram/TikTok, що продають послуги чи ведуть блоги. Також: онлайн-школи, консультаційний бізнес.</t>
  </si>
  <si>
    <t>Широка: від креаторів (Instagram, TikTok) до великих брендів. Активні користувачі 18–45 років, маркетологи, SMM-фахівці, команди агенцій.</t>
  </si>
  <si>
    <t>SOM</t>
  </si>
  <si>
    <t>620 тис дол</t>
  </si>
  <si>
    <t>Статистично реалістична частка ринку для нового гравця на старті: 1% від SAM</t>
  </si>
  <si>
    <t>Кількість користувачів</t>
  </si>
  <si>
    <t>На етапі запуску. Очікувано — перші 10 тис. реєстрацій у межах локального pre-launch за 3–6 місяців.</t>
  </si>
  <si>
    <t>Понад 250 000 зареєстрованих профілів.</t>
  </si>
  <si>
    <t>Понад 500 тис. акаунтів за оцінками (точних даних немає).</t>
  </si>
  <si>
    <t>Понад 4 млн (офіційно заявлено на сайті Taplink).</t>
  </si>
  <si>
    <t>Понад 40 млн акаунтів (офіційні дані 2024).</t>
  </si>
  <si>
    <t>Наша ціннісна пропозиція є актуальною та має перспективу на поточному ринку. Ринок сучасних link-in-bio сервісів зростає, оскільки зростає потреба таких сервісів на загальному ринку контент креаторів (коефіцієнт зростання ~20%). BeeLink пропонує універсальне рішення з централізованими функціями для обробки посилань, мікро-лендінгів, а також сервіси для створення QR-кодів, коротких посилань та редиректів. Завдяки цьому користувачам не потрібно розпорошуватись між різними сервісами, а отже — економиться час, підвищується ефективність і покращується користувацький досвід. Це дає нам змогу претендувати на частку ринку навіть у конкурентному середовищі.</t>
  </si>
  <si>
    <t>Обсяг залучених інвестицій</t>
  </si>
  <si>
    <t>Проєкт бутстрапиться (самофінансування, без залучення сторонніх інвесторів на ранній стадії). Розглядається варіант pre-seed інвестицій у 2026 році.</t>
  </si>
  <si>
    <t>Без венчурних інвестицій, розвивалась самостійно (bootstrapped). У 2023 продана через Acquire.com.</t>
  </si>
  <si>
    <t>Не публікували. Ймовірно, бутстрап (самофінансування).</t>
  </si>
  <si>
    <t>Не залучали публічних інвестицій, продукт розвивався інхаус.</t>
  </si>
  <si>
    <t>$165 млн інвестицій від Insight Partners, Coatue, Index Ventures. Оцінка компанії — $1.3 млрд (статус «єдинорога» з 2022 року).</t>
  </si>
  <si>
    <t>Ресторан італійської піцци</t>
  </si>
  <si>
    <t>Функції продукту. Які є унікальні особливості продукту?</t>
  </si>
  <si>
    <t xml:space="preserve"> Link-in-bio сторінки з декількома посиланнями
Генерація QR-кодів до сторінок
Скорочення URL-адрес (із кастомним slug)
Базова аналітика кліків і переглядів (по кожному лінку)
Простий конструктор сторінки
Підтримка української мови
Адаптація до локального ринку (валюта, UX, кейси)
Локальна техпідтримка та фокус на естетиці</t>
  </si>
  <si>
    <t>Необмежені лінки, гнучка кастомізація, аналітика, QR-код, Tip Jar (донати), вбудоване відео, командна робота, підключення власного домену.</t>
  </si>
  <si>
    <t>Створення сторінок з блоками контенту (зображення, відео, соцмережі, опитування). Інтеграція з YouTube, Spotify, Instagram. Підтримка drag-and-drop. Висока мультимедійність.</t>
  </si>
  <si>
    <t>Мобільний інтерфейс, форми збору контактів, таймери, інтеграції з WhatsApp, Telegram, платіжними системами. Є підтримка мультисилок, аналітика, шаблони, бізнес-модулі.</t>
  </si>
  <si>
    <t>Link-in-bio сторінка, розширена аналітика, мультилінки, інтеграції з Spotify, YouTube, TikTok, PayPal, Stripe. Монетизація (продаж, донати), email-збір, партнерські посилання, брендовий домен.</t>
  </si>
  <si>
    <t>Цінова політика продукту</t>
  </si>
  <si>
    <t>Freemium-модель:
Free — до 5 лінків, базовий дизайн, QR-код, базова аналітика
Pro (~$4.99/міс) — кастомний дизайн, аналітика по кожному лінку, власний домен
Business (~$9.99/міс) — розширені інтеграції, мультисторінки, командний доступ</t>
  </si>
  <si>
    <t xml:space="preserve">Freemium. Free-план — щедрий. Pro — $7/міс, Pro+ — $24/міс. Є корпоративні тарифи.
</t>
  </si>
  <si>
    <t>Free-план. Pro – $10/міс. Є покроковий тарифний гайд.</t>
  </si>
  <si>
    <t>Free. Pro – $3/міс, Business – $6/міс. Один із найдоступніших тарифів на ринку.</t>
  </si>
  <si>
    <t>Free, Starter — $5/міс, Pro — $9/міс, Premium — $24/міс. Широкий функціонал навіть у безкоштовному плані.</t>
  </si>
  <si>
    <t>50 млн дол</t>
  </si>
  <si>
    <r>
      <rPr>
        <rFont val="Montserrat, sans-serif"/>
        <color rgb="FF34485A"/>
        <sz val="12.0"/>
      </rPr>
      <t>Total Available Market - 50 мільйонів доларів: загальний середньорічний дохід від усіх ресторанів (не лише піцерій) у всьому місті (</t>
    </r>
    <r>
      <rPr>
        <rFont val="Montserrat, sans-serif"/>
        <i/>
        <color rgb="FF34485A"/>
        <sz val="12.0"/>
      </rPr>
      <t>посилання на джерело</t>
    </r>
    <r>
      <rPr>
        <rFont val="Montserrat, sans-serif"/>
        <color rgb="FF34485A"/>
        <sz val="12.0"/>
      </rPr>
      <t>)</t>
    </r>
  </si>
  <si>
    <t>Наскільки компанія активна та відома на ринку? Як рекламується?</t>
  </si>
  <si>
    <t>Активно просувається на етапі запуску серед українських TikTok- і Instagram-креаторів, дизайнерів, фрілансерів.
Платформи: TikTok, Instagram, YouTube Shorts
Канали: інфлюенсер-маркетинг, партнерства з освітніми ініціативами, колаборації з українськими платформами
Планується запуск ProductHunt, а також прес-релізи в AIN, Vector, Liga.Tech, DOU</t>
  </si>
  <si>
    <t xml:space="preserve">Один із найбільш згадуваних конкурентів Linktree. Активний блог, органічне просування, партнерства.
</t>
  </si>
  <si>
    <t>Помірна. Позиціонується через блоги, YouTube-відео, добрі відгуки на Product Hunt. Візуально орієнтована, рідше застосовує пряму рекламу.</t>
  </si>
  <si>
    <t>Дуже активна реклама в TikTok, Instagram, партнерки з блогерами. Власна база шаблонів для різних ніш.</t>
  </si>
  <si>
    <t>Дуже висока. Постійна присутність на TikTok, YouTube, блогах, участь у заходах для креаторів. Партнерські програми з Meta, Shopify, TikTok.</t>
  </si>
  <si>
    <t>12,5 млн дол</t>
  </si>
  <si>
    <r>
      <rPr>
        <rFont val="Montserrat, sans-serif"/>
        <color rgb="FF34485A"/>
        <sz val="12.0"/>
      </rPr>
      <t>Serviceable Available Market - 12,5 мільйонів доларів: з 50 мільйонів доларів італійські ресторани отримують приблизно 25 % ринкового доходу (</t>
    </r>
    <r>
      <rPr>
        <rFont val="Montserrat, sans-serif"/>
        <i/>
        <color rgb="FF34485A"/>
        <sz val="12.0"/>
      </rPr>
      <t>посилання на джерело</t>
    </r>
    <r>
      <rPr>
        <rFont val="Montserrat, sans-serif"/>
        <color rgb="FF34485A"/>
        <sz val="12.0"/>
      </rPr>
      <t>), тобто 50⋅0,25=12,5</t>
    </r>
  </si>
  <si>
    <t>Яку частку ринку займає компанія?</t>
  </si>
  <si>
    <t>Зараз — вихід на ринок. Очікувана доля: 1–2% від українського сегменту link-in-bio/QR/аналітики протягом 1 року.
Далі — масштабування у країни Східної Європи.</t>
  </si>
  <si>
    <t>У топ-10 рішень. Невелика частка (менше 1%) на фоні Linktree.</t>
  </si>
  <si>
    <t>У топ-10. Частка на фоні Linktree – &lt;5%.</t>
  </si>
  <si>
    <t>У топ-3 рішень у Східній Європі. До 10% ринку link-in-bio у СНД.</t>
  </si>
  <si>
    <t>Лідер ринку. Займає понад 35–45% глобального сегмента link-in-bio.</t>
  </si>
  <si>
    <t>625 тис дол</t>
  </si>
  <si>
    <t>Serviceable Obtainable Market - 625 000 доларів США: зараз у місті є 20 різних італійських ресторанів, тоді 12,5/20=0,625 мільйонів доларів.</t>
  </si>
  <si>
    <t>Виторг</t>
  </si>
  <si>
    <t>Нульовий на момент запуску. Очікуваний річний виторг на 2026: $50–150 тис.
(Припущення: 3–5 тис. платних користувачів × $4.99/міс.)</t>
  </si>
  <si>
    <t>~1,5 млн $/рік (оцінка Owler).</t>
  </si>
  <si>
    <t>~1.5 млн $/рік (оцінка на основі платних користувачів × $10/міс).</t>
  </si>
  <si>
    <t>~5–7 млн $/рік (за даними AppMagic + оцінка платних підписок).</t>
  </si>
  <si>
    <t>~$100–150 млн / рік (за оцінками Forbes та PitchBook).</t>
  </si>
  <si>
    <t>Стислі висновки: Наша ціннісна пропозиція достатньо життєздатна. До того ж розташовуючи італійську піцерію в бурхливому районі заможної частини міста можна прогнозувати, що ресторан може потенційно заробити більше.</t>
  </si>
  <si>
    <t>Інсайти (наприклад, з аналізу відгуків)</t>
  </si>
  <si>
    <t>Потреба в українському інтерфейсі та локальному UX
Користувачі втомилися від складних рішень з іноземними тарифами
Цінується швидкість запуску сторінки і "одним лінком усе"
Попит на QR-коди з мультиссилками для фрілансерів, локальних брендів, івентів
– Потрібно адаптуватися під мобільне використання, додати шаблони, підвищити візуальну різноманітність</t>
  </si>
  <si>
    <t>Плюси: простота, гнучкий дизайн, функціональність навіть безкоштовно, донати, швидкість. Мінуси: прості шаблони, преміум-функції платні, не підходить для e-commerce, іноді повільна підтримка.</t>
  </si>
  <si>
    <t>Естетика, простота, медіа-блоки.
Обмежена кастомізація, слабка аналітика у безкоштовному тарифі, нема QR.</t>
  </si>
  <si>
    <t>Мобільність, месенджери, форми, швидкий старт.
Обмежена кастомізація у безкоштовному тарифі, мало дизайнів, слабка SEO-оптимізація</t>
  </si>
  <si>
    <t>Найбільша кількість інтеграцій, стабільність, бренд.
Обмежена гнучкість дизайну, безкоштовна версія з брендуванням, переплата за преміум, складна аналітика для новачків.</t>
  </si>
  <si>
    <t>Джерела:</t>
  </si>
  <si>
    <t>Product Hunt, AppSumo, user reviews, відкриті дані Similarweb, Owler</t>
  </si>
  <si>
    <t>AppMagic, Taplink.at, YouTube-огляди, Similarweb, офіційний блог</t>
  </si>
  <si>
    <t>Forbes, TechCrunch, Linktree Blog, ProductHunt, 
PitchBook, Similarweb, AppMagic, Owler</t>
  </si>
  <si>
    <t>Висновки</t>
  </si>
  <si>
    <t>Підсумки аналізу конкурентів</t>
  </si>
  <si>
    <t>SWOT аналіз</t>
  </si>
  <si>
    <t>Оцініть значущість конкурента за 4-бальною шкалою: 4 - сильний конкурент, складно змагатися, 1 - слабкий конкурент.</t>
  </si>
  <si>
    <t>3 / 4 – помітний конкурент із сильною безкоштовною пропозицією, але з обмеженим функціоналом у порівнянні з лідерами.</t>
  </si>
  <si>
    <t>2/4 – нішевий гравець з обмеженим покриттям, помірною активністю, але з оригінальною мультимедійною концепцією.</t>
  </si>
  <si>
    <t>3.5/4 – доступний, гнучкий, із глибокими інтеграціями, особливо сильний у Східній Європі.</t>
  </si>
  <si>
    <t>4/4 – ринковий лідер із найширшою базою користувачів, функцій і партнерств. Складно змагатися напряму.</t>
  </si>
  <si>
    <t>Сили:</t>
  </si>
  <si>
    <t>Слабкості:</t>
  </si>
  <si>
    <t>Опишіть виграшну стратегію кожного конкурента</t>
  </si>
  <si>
    <t>Орієнтація на креаторів і малий бізнес, які хочуть простий, доступний і візуально гнучкий сервіс без технічної складності. Акцент на free-план з багатими можливостями, плюс базова монетизація (donate).</t>
  </si>
  <si>
    <t>Візуально привабливий підхід: drag-and-drop блоки, інтерактивні картки (відео, Spotify, опитування). Працює як вітрина контенту.</t>
  </si>
  <si>
    <t>Масовий охоплюваний продукт із мобільною орієнтацією, месенджерами, формами, оплатами. Шаблони під нішу. Орієнтація на TikTok/Instagram-креаторів та мікробізнес.</t>
  </si>
  <si>
    <t xml:space="preserve"> Позиціонування як стандарту для link-in-bio. Потужна інфраструктура, сотні інтеграцій, партнерства з Meta, TikTok, Spotify, Shopify. Присутність у глобальних медіа.</t>
  </si>
  <si>
    <t>Дуже простий у використанні інтерфейс</t>
  </si>
  <si>
    <t>Недостатньо функцій для e-commerce або афілійного маркетингу</t>
  </si>
  <si>
    <t>Випишіть по кожному конкуренту, за рахунок чого ви можете обіграти його</t>
  </si>
  <si>
    <t>- Пропозиція ширшого функціоналу “все в одному” (скорочення лінків, QR, редиректи, smart-лінки, аналітика)- Краще рішення для бізнес-користувачів та команд- Просунута аналітика навіть у базовому тарифі- Інтеграції з популярними CRM або маркетинговими інструментами</t>
  </si>
  <si>
    <t>Замість вузької мультимедійності — дати повноцінну функціональність з QR, скороченням лінків, AI-порадами, аналітикою. А також зробити ставку на простоту створення сторінки.</t>
  </si>
  <si>
    <t>Пропозиція кращої аналітики, кастомізації, локального бренду й без брендування навіть у безкоштовному плані. Простота + сучасний дизайн.</t>
  </si>
  <si>
    <t>Бути швидшим, гнучкішим, простішим. Давати безкоштовно те, що Linktree закриває лише в платних тарифах: аналітика, QR, no-brand, шаблони. І найголовніше — локальна підтримка.</t>
  </si>
  <si>
    <t>Щедрий безкоштовний тариф (без обмеження на кількість лінків, базова аналітика)</t>
  </si>
  <si>
    <t>Простий/типовий дизайн шаблонів — бракує унікальності</t>
  </si>
  <si>
    <t>Випишіть, чого ви можете навчитися у цього конкурента</t>
  </si>
  <si>
    <t>- Побудови простої, інтуїтивної структури для новачків- Щедрої безкоштовної пропозиції, яка мотивує залишатися на платформі- Візуальної гнучкості й кастомізації- Монетизаційної функції типу Tip Jar</t>
  </si>
  <si>
    <t>Естетика, зручний drag &amp; drop, ідеї блокового контенту. Можна використати як натхнення для візуальної частини Blink.</t>
  </si>
  <si>
    <t>Масштабування через нішеві шаблони, інтеграції з месенджерами, продаж через QR, швидкий старт.</t>
  </si>
  <si>
    <t>Як виглядає масштабування та бренд-довіра. Створення великої екосистеми навколо продукту. Надійність, API, корпоративні рішення.</t>
  </si>
  <si>
    <t>Можливість донатів і керування кількома сторінками (Pro-плани)</t>
  </si>
  <si>
    <t>Глибша аналітика лише на платних планах</t>
  </si>
  <si>
    <t>Загальний висновок:</t>
  </si>
  <si>
    <t>Campsite орієнтований на тих, хто хоче швидко створити просту та естетичну сторінку. Виглядає як сильна альтернатива Linktree з меншим функціональним обсягом, але приємнішим дизайном. Його слабке місце — обмежена аналітика, мінімум інтеграцій, слабка мобільна адаптація. BeeLink може перемогти його за рахунок гнучкості, українського фокусу, сучаснішої візуальної мови й аналітики.</t>
  </si>
  <si>
    <t>Bio.fm добре підходить для медійних креаторів, які хочуть представити свій контент як вітрину. Але продукт менш гнучкий і не має комерційного фокусу: немає аналітики, QR, інтеграцій із месенджерами чи оплатами. BeeLink може легко конкурувати, запропонувавши «все в одному» з аналітикою, QR, кастомними темами і зручним поширенням сторінки.</t>
  </si>
  <si>
    <t>Taplink має величезну базу в TikTok/Instagram-середовищі, гнучкі шаблони й доступні ціни. Його головна сила — мобільність, форми, інтеграція з месенджерами і онлайн-оплатами. Але Taplink візуально застарілий, має обмежену кастомізацію й не дає сильного брендингу. BeeLink може виграти, запропонувавши естетику, кастомізацію, гнучкішу аналітику й краще UX.</t>
  </si>
  <si>
    <t>Linktree має найсильнішу інфраструктуру, впізнаваність і мережу партнерств. Але для багатьох він уже став «важким» — дорогим, складним у налаштуванні, з брендом, що домінує над особистим стилем користувача. BeeLink не може перемогти Linktree у глобальному масштабі, але може виграти в нішевих ринках за рахунок локалізації, простоти, сучасності та «людяного» підходу до аудиторії.</t>
  </si>
  <si>
    <t>Гнучкий дизайн, підключення власного домену, кастомізація</t>
  </si>
  <si>
    <t>Відносно висока ціна преміум-планів</t>
  </si>
  <si>
    <t>Кожен конкурент має свою стратегію — простота (Campsite), візуальність (bio.fm), мобільність (Taplink), інфраструктура (Linktree). BeeLink має шанс об’єднати зручність, гнучкість і естетику з локалізованим підходом до українських креаторів і малого бізнесу. Головна перевага — поєднання ключових функцій в одному місці, підтримка українською, локальна аналітика і сучасний вигляд без плутанини. Це дозволяє зайняти свою нішу, особливо серед нової генерації творців контенту.</t>
  </si>
  <si>
    <t>Інтеграції з аналітикою та маркетингом (Google Analytics, Facebook Pixel)</t>
  </si>
  <si>
    <t>Слабка підтримка клієнтів у free-плані</t>
  </si>
  <si>
    <t>У чому ваші конкуренти справляються дуже добре, а або що ви не робите чи не дуже добре робите?</t>
  </si>
  <si>
    <t>Де «недоліки» ваших конкурентів? В ідеалі це має бути підкріплено доказами, наприклад, тенденцією у відгуках клієнтів.</t>
  </si>
  <si>
    <t>Можливості:</t>
  </si>
  <si>
    <t>Загрози:</t>
  </si>
  <si>
    <t>Зростання креаторської економіки і глобальної аудиторії</t>
  </si>
  <si>
    <t>Сильна конкуренція (Linktree, Beacons, Taplink)</t>
  </si>
  <si>
    <t>Додати нові функції: магазини, партнери, AI-дизайн</t>
  </si>
  <si>
    <t>Лідери ринку мають більше інвестицій і користувачів</t>
  </si>
  <si>
    <t>Інтеграції з платформами типу Shopify, Patreon, e-mail розсилки</t>
  </si>
  <si>
    <t>Instagram дозволяє додавати до 5 лінків у біо (менше потреби в зовнішніх сервісах)</t>
  </si>
  <si>
    <t>UX-покращення, нові шаблони, гнучкий конструктор сторінок</t>
  </si>
  <si>
    <t>Ризики блокування URL-ів на сторонніх платформах</t>
  </si>
  <si>
    <t>Високі очікування користувачів щодо швидких оновлень функцій</t>
  </si>
  <si>
    <t>Якими можливостями готові скористатися ваші конкуренти? Або їм краще скористатися якоюсь із ваших можливостей?</t>
  </si>
  <si>
    <t>Які загрози стоять на шляху успіху ваших конкурентів? Як саме ваші конкуренти становлять пряму загрозу для вас? Наприклад, вони ростуть швидше за вас? Вони виходять на новий ринок? Або масштабуються за кордоном?</t>
  </si>
  <si>
    <t>Має понад 20 млн активних 
користувачів по всьому світу, 
що підтверджує високу довіру 
та популярність сервісу</t>
  </si>
  <si>
    <t>У безкоштовному плані присутнє 
брендування Linktree і обмежені 
можливості персоналізації оформлення</t>
  </si>
  <si>
    <t>Забезпечує детальну аналітику кліків навіть
 на базовому тарифі, що дозволяє відстежувати ефективність посилань</t>
  </si>
  <si>
    <t xml:space="preserve">Використання Linktree може відволікати
 трафік від вашого сайту, що негативно впливає на SEO і конверсії </t>
  </si>
  <si>
    <t>Є інструменти монетизації: продаж курсів, партнерські посилання та шопаєбл-сторінки для безпосередніх транзакцій</t>
  </si>
  <si>
    <t xml:space="preserve">Розширені функції доступні лише на платних планах, що може стати перешкодою для користувачів з обмеженим бюджетом </t>
  </si>
  <si>
    <t>Підтримує корпоративні 
рішення з управлінням кількома
 профілями та знижками за 
обсягом через 
тариф «Agency + Enterprise»</t>
  </si>
  <si>
    <t>На форумах є повідомлення про технічні проблеми з відображенням або роботою посилань у деяких профілях</t>
  </si>
  <si>
    <t>Розвиток функцій комерції завдяки партнерству з Kajabi для продажу курсів і Stripe-інтеграції</t>
  </si>
  <si>
    <t>Соціальні мережі (зокрема Instagram) вже дозволяють додавати кілька посилань у біографію безпосередньо, знижуючи потребу у сторонніх сервісах</t>
  </si>
  <si>
    <t>Впровадження персоналізованих колекцій та візуальних макетів для покращення взаємодії з аудиторією</t>
  </si>
  <si>
    <t>Інтенсивна конкуренція від сторонніх альтернатив, таких як Koji, Linkpop, Carrd та ін., що пропонують подібні або розширені функції</t>
  </si>
  <si>
    <t>Розширення інтеграцій з CRM та інструментами автоматизації маркетингу для побудови ефективніших воронок продажів</t>
  </si>
  <si>
    <t xml:space="preserve">Жорсткі норми захисту даних (GDPR, CCPA) можуть обмежити глибинну аналітику користувацької взаємодії </t>
  </si>
  <si>
    <t>Блокова мультимедійна платформа з підтримкою відео, зображень, GIF-анімацій, опитувань та соціальних стрічок</t>
  </si>
  <si>
    <t>Відсутність базової аналітики в безкоштовному плані, що ускладнює відстеження ефективності без оновлення тарифу</t>
  </si>
  <si>
    <t xml:space="preserve">Безкоштовний тариф пропонує необмежену кількість посилань та базові налаштування дизайну без початкового внеску </t>
  </si>
  <si>
    <t>Для перегляду прайсу необхідна реєстрація, що знижує прозорість порівняння вартості з конкурентами</t>
  </si>
  <si>
    <t>Інтуїтивний drag-and-drop інтерфейс дозволяє створювати власний макет мікро-сайту без знання кодування</t>
  </si>
  <si>
    <t>Обмежений функціонал безкоштовного тарифу (відсутність вбудованих інструментів електронної комерції) у порівнянні з просунутими альтернативами</t>
  </si>
  <si>
    <t>На платних планах є інтеграція з Google Analytics та інструментами email-маркетингу для оптимізації перформанс</t>
  </si>
  <si>
    <t>Менша впізнаваність бренду та користувацька база порівняно з лідерами ринку, наприклад Linktree</t>
  </si>
  <si>
    <t>Зростаючий попит на мультимедійний контент і no-code рішення може посилити привабливість платформи серед креаторів</t>
  </si>
  <si>
    <t>Посилена конкуренція від інших «link in bio» сервісів і конструкторів мікро-сайтів, таких як Carrd та Beacons</t>
  </si>
  <si>
    <t xml:space="preserve">Партнерства з соціальними мережами для глибшої інтеграції стрічок і аналітики можуть розширити функціонал і залученість користувачів </t>
  </si>
  <si>
    <t>Зміни в API соціальних мереж можуть перешкоджати стабільній роботі вбудованих стрічок контенту</t>
  </si>
  <si>
    <t>Додавання блоків монетизації та e-commerce рішень дозволить конкурувати з торговими можливостями Linktree</t>
  </si>
  <si>
    <t>Регулювання приватності даних може обмежити доступ до показників взаємодії та аналітики</t>
  </si>
  <si>
    <t>Доступна ціноутворення з маркетинговими, торговими та дизайнерськими інструментами на тарифах нижче за конкурентів</t>
  </si>
  <si>
    <t xml:space="preserve">Обмежена різноманітність макетів і базовий дизайн, що може перешкоджати унікальному брендуванню сторінки </t>
  </si>
  <si>
    <t>Система готових шаблонів і «карток» дозволяє швидко створити інтерактивні та мобільно-орієнтовані сторінки</t>
  </si>
  <si>
    <t xml:space="preserve">Завантаження банерів і галерей може вимагати HTML-обхідних рішень, ускладнюючи процес налаштування </t>
  </si>
  <si>
    <t>Високі оцінки користувачів за простоту використання, підтримку й співвідношення «ціна/якість» (Capterra: 5.0/5)</t>
  </si>
  <si>
    <t>Аналітика на безкоштовному плані мінімальна, що обмежує можливості для вимірювання ефективності без оновлення</t>
  </si>
  <si>
    <t xml:space="preserve">Інтеграція з месенджерами та формами для прямого збору лід-генерації </t>
  </si>
  <si>
    <t>Менша екосистема інтеграцій порівняно з лідерами ринку, наприклад Linktree</t>
  </si>
  <si>
    <t>Розвиток економіки креаторів створює попит на доступні й функціональні «link in bio» рішення, які Taplink може задовольнити</t>
  </si>
  <si>
    <t>Вбудовані можливості додавання кількох посилань у біографії соціальних мереж знижують потребу в сторонніх платформах</t>
  </si>
  <si>
    <t>Розширення інтеграцій для електронної комерції та платежів безпосередньо на сторінці профілю</t>
  </si>
  <si>
    <t>Конкуренція з боку сервісів із розширеною аналітикою та персоналізацією стрімко зростає</t>
  </si>
  <si>
    <t>Співпраця з платформами інфлюенсер-маркетингу для вбудованого відстеження партнерських комісій може підвищити цінність для користувачів</t>
  </si>
  <si>
    <t>Зміни в API Instagram, TikTok та інших мереж можуть порушити стабільність інтеграцій Taplink</t>
  </si>
  <si>
    <t>Свій продукт</t>
  </si>
  <si>
    <t>Консолідація посилань (link-in-bio): BeeLink об’єднує різні URL і соціальні профілі креатора в одному єдиному посиланню. Така стратегія відповідає глобальному тренду – користувачі сервісів “link-in-bio” розмістили понад 100 млн посилань на 7,5 млн сайтів за останні роки. Це дає змогу прихильникам швидко знайти весь контент креатора з одного джерела.</t>
  </si>
  <si>
    <t>Молодість та обмежена функціональність: На ранньому етапі розвитку BeeLink може не мати всіх можливостей, які пропонують зрілі рішення-конкуренти. Наприклад, наразі сервіс надає лише базову аналітику і просте оформлення сторінок. Деякі просунуті функції, які є в лідерів ринку, поки що відсутні (наприклад, детальні звіти чи інтеграції з торговими платформами).</t>
  </si>
  <si>
    <t>Фокус на TikTok/Instagram: BeeLink спеціалізується на інфлюенсерах із TikTok та Instagram, де сьогодні найвища залученість аудиторії. Згідно зі статистикою, середня взаємодія на TikTok становить 2,5%, що значно більше, ніж 0,5% в Instagram. Крім того, TikTok став хабом для товарів і покупок – саме відкриття продукту є головною причиною взаємодії користувачів з брендами на цій платформі. BeeLink допомагає творцям максимально використати ці можливості (швидко прокидати аудиторію до нових продуктів, магазинів чи партнерських посилань через єдине посилання).</t>
  </si>
  <si>
    <t>Необхідність постійного оновлення функціоналу для конкурентоспроможності. Обмежена екосистема: BeeLink орієнтований переважно на український сегмент. Це обмежує швидкість зростання аудиторії порівняно з глобальними сервісами, де користувачі по всьому світу. Крім того, менший бюджет на маркетинг та розвиток може уповільнити поширення продукту і приваблення нових користувачів.</t>
  </si>
  <si>
    <t>Інструменти просування та брендингу: Платформа автоматично генерує короткі URL та QR-коди для сторінок креатора, що зручно для офлайн/онлайн промо. Так, креатори можуть розміщувати свій QR-код на мерчі, постерах чи відео, а він веде до того ж набору посилань. Multi-URL QR-коди, що пропонують і BeeLink, дозволяють створювати міні-лендинги з кількома посиланнями, спрямованими на різні соціальні профілі та сторінки. Це значно спрощує просування бренду творця як онлайн, так і офлайн.</t>
  </si>
  <si>
    <t>Залежність від зовнішніх сервісів для деяких функцій (наприклад, аналітика).Базова аналітика: Наявні інструменти аналітики поки що спрощені. У більшості конкуруючих сервісів (наприклад, Linktree) навіть безкоштовний план передбачає більше опцій: можна експортувати дані у CSV, деталізовано порівнювати джерела переходів, налаштовувати власний домен тощо. Зараз BeeLink пропонує лише основні метрики, тому просунутим креаторам може не вистачати розширених звітів.</t>
  </si>
  <si>
    <t>Аналітика переходів: Навіть базова статистика по кліках дає креаторам цінні відомості про ефективність контенту. Моніторинг переходів по посиланнях “link-in-bio” допомагає вимірювати віддачу від кампаній і зрозуміти поведінку аудиторії. BeeLink надає миттєвий доступ до аналітики, що дозволяє швидко адаптувати маркетингові рішення (наприклад, замінити посилання під час нової рекламної кампанії).</t>
  </si>
  <si>
    <t>Відсутність додаткових сервісів: На відміну від деяких конкурентів, BeeLink наразі не має власного мобільного додатку, інструментів для створення медіакитів чи рахунків-фактур (як, наприклад, Beacons.ai – комплексне рішення для креаторів). Це може зменшувати цінність платформи для тiх, хто шукає набір «усіх можливих» інструментів для монетизації й управління.</t>
  </si>
  <si>
    <t>Локальна підтримка та доступність: Оскільки сервіс український, BeeLink має інтерфейс українською та локальну підтримку. Для місцевих креаторів це зручно: враховано специфіку ринку, є розраховані на Україну методи оплати і підтримка. Локальна орієнтація може бути перевагою серед українських інфлюенсерів, які підтримують вітчизняні рішення.</t>
  </si>
  <si>
    <t>Розширення функціоналу: BeeLink може запровадити додаткові можливості для креаторів. Серед перспектив – розробка мобільного додатку для керування посиланнями “на ходу”, підтримка мультиаккаунтів (для агенцій та менеджерів інфлюенсерів), інтеграція з комерційними платформами (TikTok Shop, Instagram Shopping тощо) тощо. Наприклад, TikTok уже став потужним майданчиком для шопінгу, де користувачі найчастіше взаємодіють з брендами саме через відкриття товарів. BeeLink може використати цю тенденцію, дозволяючи креаторам додавати партнерські посилання на товари чи продавати мерч.</t>
  </si>
  <si>
    <t>Конкуренція з глобальними сервісами: На ринку вже представлені лідери з великими базами користувачів і потужною інфраструктурою. Наприклад, сервіс Linktree налічує понад 12 млн користувачів у всьому світі. Вони пропонують багатий функціонал (кастомні домени, угоди партнерства, глибоку аналітику) і мають значні ресурси на розвиток. BeeLink мусить конкурувати за увагу творців проти таких майданчиків, що становить серйозний виклик.</t>
  </si>
  <si>
    <t>AI та аналітика: Попит на штучний інтелект у маркетингових інструментах зростає. BeeLink може впровадити алгоритми для автоматичних рекомендацій контенту, персоналізованих порад (подібно до того, як Meta збирається давати поради для посилань) та прогнозної аналітики. Це допоможе креаторам оптимізувати стратегію і швидше знаходити популярний контент.</t>
  </si>
  <si>
    <t>Зміни в політиках соцмереж: Соціальні платформи поступово впроваджують власні рішення для багатолінкових профілів. Наприклад, Meta (Threads/Instagram) нещодавно дозволила додавати до 5 посилань у біо безпосередньо в профілі, супроводжуючи це вбудованою аналітикою показників. Це може зменшити потребу користувачів у сторонніх сервісах типу BeeLink. Крім того, будь-які зміни алгоритмів або правил (наприклад, заборона певних зовнішніх лінків, коригування політики реклами) можуть вплинути на цінність сторонніх «link-in-bio» платформ.</t>
  </si>
  <si>
    <t>Зростання використання QR-кодів: Пандемія сильно підвищила популярність QR-кодів як каналу зв’язку «офлайн→онлайн». За даними Bitly, кількість створених QR-кодів у першій половині 2023 року зросла більш ніж на 140% порівняно з аналогічним періодом 2022 року. BeeLink може розширити можливості QR (наприклад, мультиссилкові QR-коди), аби творцям було ще зручніше об’єднувати офлайн та онлайн просування</t>
  </si>
  <si>
    <t>Технічні та безпекові ризики: Скорочені посилання мають відомі уразливості: вони маскують реальну мету, тому зловмисники часто використовують їх у фішингових атаках. Якщо BeeLink стане каналом розповсюдження шкідливих посилань (навіть ненавмисно, через користувачів), то втратить довіру аудиторії. Крім того, потрібно забезпечувати надійність сервісу (захист від DDoS, вчасне оновлення, стабільний хостинг). Будь-які збої чи витоки даних серйозно зашкодять репутації.</t>
  </si>
  <si>
    <t>Партнерства та локальний ринок: Є можливість співпрацювати з українськими блогерами, медіа, e‑commerce платформами (наприклад, маркетплейсами чи банками для спонсорства/розміщення посилань) або з державними ініціативами з розвитку IT. Локальне позиціонування дозволяє швидше охопити український ринок і адаптуватись до його потреб (міжнародні гравці часто не враховують усі особливості ринку України).</t>
  </si>
  <si>
    <t>Правові ризики та відповідність: BeeLink обробляє дані про кліки та поведінку користувачів, тому має дотримуватися норм захисту персональних даних (GDPR, законодавство України про приватність). Недотримання вимог (наприклад, відсутність чіткої згоди на аналітику) може призвести до штрафів і блокувань. Згідно зі звітом, багато платформ для керування лінками можуть надавати накопичену інформацію стороннім маркетинговим компаніям без явного інформування користувачів. BeeLink треба уникнути таких практик і жорстко дотримуватися законодавства, інакше ризикує юридичними наслідками.</t>
  </si>
  <si>
    <t>Вихід на нові ринки: За успішного запуску та доопрацювання, BeeLink може вийти на інші ринки СНД чи Європи, спираючись на компактність рішення та підтримку кількох мов. Розширення аудиторії може забезпечити економію масштабу і нові джерела доходу.</t>
  </si>
  <si>
    <t>Загрози ринку: У випадку економічних потрясінь, зміни попиту на рекламу чи нового регулювання (податки, правила реклами тощо) зростає ризик того, що креатори зменшать витрати на просування. Також конкуренція всередині країни може посилитися: вже існують локальні сервіси (наприклад, Lnk.Bio), які можуть приваблювати частину ніші. BeeLink має постійно диверсифікувати дохід (підписки, партнерства тощо) й розвивати унікальні фічі, аби витримати ці ризики.</t>
  </si>
  <si>
    <t>Сильні сторони (Strengths)</t>
  </si>
  <si>
    <t>Слабкі сторони (Weaknesses)</t>
  </si>
  <si>
    <t>Універсальність: одна платформа — багато функцій</t>
  </si>
  <si>
    <t>Залежність від стабільного інтернет-з'єднання</t>
  </si>
  <si>
    <t>Високий попит серед блогерів і контент-мейкерів</t>
  </si>
  <si>
    <t>Потрібна активна промоція серед великої кількості схожих сервісів</t>
  </si>
  <si>
    <t>Простота у використанні</t>
  </si>
  <si>
    <t>Необхідність постійного оновлення функціоналу, щоб не відстати від конкурентів</t>
  </si>
  <si>
    <t>Гнучка аналітика</t>
  </si>
  <si>
    <t>Початкова залежність від безкоштовного трафіку або рекламних каналів</t>
  </si>
  <si>
    <t>Можливості (Opportunities)</t>
  </si>
  <si>
    <t>Загрози (Threats)</t>
  </si>
  <si>
    <t>Зростання використання QR-кодів</t>
  </si>
  <si>
    <t>Висока конкуренція серед платформ з подібною функціональністю</t>
  </si>
  <si>
    <t>Вибуховий ріст мобільного трафіку та соцмереж</t>
  </si>
  <si>
    <t>Можливі обмеження в соцмережах або зміни API сторонніх платформ</t>
  </si>
  <si>
    <t>Популярність серед малого бізнесу, блогерів, інфлюенсерів</t>
  </si>
  <si>
    <t>Копіювання ідеї великими гравцями (наприклад, Instagram, TikTok, Linktree)</t>
  </si>
  <si>
    <t>Можливість B2B-партнерств з івент-компаніями, брендами</t>
  </si>
  <si>
    <t>Юридичні ризики через переадресацію або вміст, що користувачі можуть поширювати</t>
  </si>
  <si>
    <t>Категорія</t>
  </si>
  <si>
    <t>BeeLink</t>
  </si>
  <si>
    <t>Koji</t>
  </si>
  <si>
    <t>Beacons</t>
  </si>
  <si>
    <t>Milkshake</t>
  </si>
  <si>
    <t>Головна категорія</t>
  </si>
  <si>
    <t>Link-in-bio + QR + аналітика + редиректи</t>
  </si>
  <si>
    <t>Link-in-bio платформа</t>
  </si>
  <si>
    <t>Мініапки в біо / магазин</t>
  </si>
  <si>
    <t>Link-in-bio + CRM + інструменти для продажів</t>
  </si>
  <si>
    <t>Link-in-bio як сторінка в Instagram</t>
  </si>
  <si>
    <t>Платформи</t>
  </si>
  <si>
    <t>Web (mobile-first)</t>
  </si>
  <si>
    <t>iOS, Android, Web</t>
  </si>
  <si>
    <t>Web, iOS, Android</t>
  </si>
  <si>
    <t>Web, мобільна адаптація</t>
  </si>
  <si>
    <t>iOS, Android</t>
  </si>
  <si>
    <t>Модель монетизації</t>
  </si>
  <si>
    <t>Freemium, платні Smart-інструменти</t>
  </si>
  <si>
    <t>Freemium (Free / Pro / Premium)</t>
  </si>
  <si>
    <t>Комісія з продажів + підписка</t>
  </si>
  <si>
    <t>Freemium + Pro + Enterprise</t>
  </si>
  <si>
    <t>Freemium + Pro</t>
  </si>
  <si>
    <t>Цільова аудиторія</t>
  </si>
  <si>
    <t>Креатори, бізнес, івенти</t>
  </si>
  <si>
    <t>Всі креатори, бренди, музиканти, блогери</t>
  </si>
  <si>
    <t>Креатори, інфлюенсери, TikTok</t>
  </si>
  <si>
    <t>Креатори, TikTok/Instagram-блогери</t>
  </si>
  <si>
    <t>Інстаграмери, малий бізнес</t>
  </si>
  <si>
    <t>Пілот / MVP</t>
  </si>
  <si>
    <t>35+ млн</t>
  </si>
  <si>
    <t>~1 млн</t>
  </si>
  <si>
    <t>400 тис.+</t>
  </si>
  <si>
    <t>100 тис.+</t>
  </si>
  <si>
    <t>Час на ринку</t>
  </si>
  <si>
    <t>з 2016</t>
  </si>
  <si>
    <t>з 2021</t>
  </si>
  <si>
    <t>з 2020</t>
  </si>
  <si>
    <t>з 2019</t>
  </si>
  <si>
    <t>Головний функціонал</t>
  </si>
  <si>
    <t>Smart-лінки, редиректи, QR, скорочення, аналітика, кастомні домени</t>
  </si>
  <si>
    <t>Необмежені лінки, аналітика, інтеграції, збори платежів</t>
  </si>
  <si>
    <t>Магазин, апки, інтеграції, збори, аналітика</t>
  </si>
  <si>
    <t>Link-in-bio, аналітика, інвойси, CRM, email-маркетинг</t>
  </si>
  <si>
    <t>Мобільні картки, лінки, кастомізація</t>
  </si>
  <si>
    <t>Рейтинг (AppStore)</t>
  </si>
  <si>
    <t>—</t>
  </si>
  <si>
    <t>Підтримка</t>
  </si>
  <si>
    <t>Email + форма</t>
  </si>
  <si>
    <t>Email + база знань</t>
  </si>
  <si>
    <t>Центр допомоги + email</t>
  </si>
  <si>
    <t>Email + FAQ</t>
  </si>
  <si>
    <t>Через додаток</t>
  </si>
  <si>
    <t>Інсайт з рев’ю №1</t>
  </si>
  <si>
    <t>Очікують простоти</t>
  </si>
  <si>
    <t>Преміум-фічі тільки в платному тарифі</t>
  </si>
  <si>
    <t>Цікаво, але буває забагато функцій</t>
  </si>
  <si>
    <t>Дуже гнучкий інтерфейс</t>
  </si>
  <si>
    <t>Зручно для Instagram</t>
  </si>
  <si>
    <t>Інсайт з рев’ю №2</t>
  </si>
  <si>
    <t>Хочуть більше кастомізації у Free</t>
  </si>
  <si>
    <t>Деякі скарги на повільну підтримку</t>
  </si>
  <si>
    <t>Не всім зрозуміло, як монетизувати</t>
  </si>
  <si>
    <t>Іноді перевантажено для новачків</t>
  </si>
  <si>
    <t>Мало інтеграцій</t>
  </si>
  <si>
    <t>🔍 SWOT-аналіз: Linktree</t>
  </si>
  <si>
    <t>Сили (Strengths)</t>
  </si>
  <si>
    <t>Слабкості (Weaknesses)</t>
  </si>
  <si>
    <t>Найбільш відомий бренд у категорії link-in-bio</t>
  </si>
  <si>
    <t>Преміум-функції недоступні у безкоштовному плані</t>
  </si>
  <si>
    <t>Потужна платформа з інтеграціями та аналітикою</t>
  </si>
  <si>
    <t>Дизайни досить стандартні, обмежені варіанти стилізації</t>
  </si>
  <si>
    <t>Понад 35 млн користувачів по всьому світу</t>
  </si>
  <si>
    <t>Без кастомної логіки переходів/умовних редиректів</t>
  </si>
  <si>
    <t>Інтеграції з соціальними мережами, аналітикою, платіжними системами</t>
  </si>
  <si>
    <t>Обмежені можливості командної роботи</t>
  </si>
  <si>
    <t>Додаткові функції: збори коштів, музичні плеєри</t>
  </si>
  <si>
    <t>Підтримка — лише через Help Center і email, без live-чату</t>
  </si>
  <si>
    <t>Інтеграція з новими платформами (наприклад, Notion, AI-блоки)</t>
  </si>
  <si>
    <t>Конкуренти (Koji, Beacons) пропонують ширший функціонал безкоштовно</t>
  </si>
  <si>
    <t>Розширення в напрямку продажів (магазин, апки)</t>
  </si>
  <si>
    <t>Instagram дозволяє додавати більше лінків напряму</t>
  </si>
  <si>
    <t>Покращення дизайну, персоналізації</t>
  </si>
  <si>
    <t>Користувачі втомлюються від одноманітності інтерфейсу</t>
  </si>
  <si>
    <t>Вихід на ринок Латинської Америки, Азії</t>
  </si>
  <si>
    <t>Залежність від політик соцмереж (риск блокування URL)</t>
  </si>
  <si>
    <t>🔍 SWOT-аналіз: Koji</t>
  </si>
  <si>
    <t>Унікальний підхід: додатки/мікросервіси в біо</t>
  </si>
  <si>
    <t>Може бути складним у використанні для новачків</t>
  </si>
  <si>
    <t>Можливість монетизації прямо з профілю</t>
  </si>
  <si>
    <t>Відсутність класичного лінк-менеджера як у Linktree</t>
  </si>
  <si>
    <t>Орієнтація на TikTok-аудиторію</t>
  </si>
  <si>
    <t>Забагато опцій — дезорієнтує користувача</t>
  </si>
  <si>
    <t>Багато апок (чат-боти, апки, відео, викторини)</t>
  </si>
  <si>
    <t>Обмежені можливості кастомізації без знання технічних нюансів</t>
  </si>
  <si>
    <t>Створення маркетплейсу апок</t>
  </si>
  <si>
    <t>Вузька ніша — TikTok може втратити популярність</t>
  </si>
  <si>
    <t>Партнерство з інфлюенсерами, креаторами</t>
  </si>
  <si>
    <t>Конкуренти пропонують простіший UX</t>
  </si>
  <si>
    <t>Розширення платних апок з аналітикою</t>
  </si>
  <si>
    <t>Швидке копіювання функцій Linktree або Beacons</t>
  </si>
  <si>
    <t>🔍 SWOT-аналіз: Beacons</t>
  </si>
  <si>
    <t>Потужна CRM, email-маркетинг, інвойси, аналітика</t>
  </si>
  <si>
    <t>Дуже складний інтерфейс для новачків</t>
  </si>
  <si>
    <t>Орієнтація на креаторів як бізнес-одиниці</t>
  </si>
  <si>
    <t>Зайве перевантажений функціонал</t>
  </si>
  <si>
    <t>Професійна аналітика та продажі в одному місці</t>
  </si>
  <si>
    <t>Не вистачає простих шаблонів для швидкого старту</t>
  </si>
  <si>
    <t>Підтримка B2B (бренди, агенції)</t>
  </si>
  <si>
    <t>Висока ціна Enterprise-функцій</t>
  </si>
  <si>
    <t>Стати повноцінним робочим кабінетом для креаторів</t>
  </si>
  <si>
    <t>Linktree запускає аналогічні функції</t>
  </si>
  <si>
    <t>Інтеграції з платформами: Mailchimp, Stripe, Shopify</t>
  </si>
  <si>
    <t>Конкуренція з SaaS-рішеннями типу Kajabi, Gumroad</t>
  </si>
  <si>
    <t>AI-аналітика для email-кампаній</t>
  </si>
  <si>
    <t>Потреба у частих оновленнях і сапорті — ризик перенавантаження</t>
  </si>
  <si>
    <t>🔍 SWOT-аналіз: Milkshake</t>
  </si>
  <si>
    <t>Дуже простий, мобільний-first UX</t>
  </si>
  <si>
    <t>Тільки для Instagram</t>
  </si>
  <si>
    <t>Швидкий старт: створення сторінки за 5 хв</t>
  </si>
  <si>
    <t>Обмежені функції в безкоштовному плані</t>
  </si>
  <si>
    <t>Симпатичні, молодіжні шаблони</t>
  </si>
  <si>
    <t>Відсутність глибокої аналітики</t>
  </si>
  <si>
    <t>Не потребує технічних знань</t>
  </si>
  <si>
    <t>Відсутність десктопної версії</t>
  </si>
  <si>
    <t>Розширення на TikTok, YouTube Shorts</t>
  </si>
  <si>
    <t>Залежність від Instagram-політик</t>
  </si>
  <si>
    <t>Простий магазин для Instagram-магазинів</t>
  </si>
  <si>
    <t>Легко витіснити універсальнішими конкурентами</t>
  </si>
  <si>
    <t>AI-шаблони та готові стилі</t>
  </si>
  <si>
    <t>Брак команди/ресурсів для розвитку поза Instagram</t>
  </si>
  <si>
    <t>🔍 SWOT-аналіз: Bio.fm</t>
  </si>
  <si>
    <t>Блоковий підхід — зручно для портфоліо/розповідей</t>
  </si>
  <si>
    <t>Обмежена кастомізація</t>
  </si>
  <si>
    <t>Підтримка відео, музики, анкет</t>
  </si>
  <si>
    <t>Немає мобільного застосунку</t>
  </si>
  <si>
    <t>Простий UX для фрілансерів, дизайнерів</t>
  </si>
  <si>
    <t>Не підходить для e-commerce</t>
  </si>
  <si>
    <t>Чудовий дизайн навіть у безкоштовній версії</t>
  </si>
  <si>
    <t>Вузький набір інтеграцій</t>
  </si>
  <si>
    <t>Вихід на фріланс-платформи (Upwork, Fiverr)</t>
  </si>
  <si>
    <t>Linktree додає контент-блоки</t>
  </si>
  <si>
    <t>AI-помічник для побудови сторінок</t>
  </si>
  <si>
    <t>Під копірку можуть з’явитися нові блокові сервіси</t>
  </si>
  <si>
    <t>Партнерство з портфоліо-спільнотами</t>
  </si>
  <si>
    <t>Бракує активного просування, слабкий бренд</t>
  </si>
  <si>
    <t>📌 Conclusions</t>
  </si>
  <si>
    <t>Ключовий конкурент</t>
  </si>
  <si>
    <t>Висновок</t>
  </si>
  <si>
    <t>Найсильніший бренд із розвиненою платформою, але з обмеженим безкоштовним функціоналом. BeeLink може виграти за рахунок кастомізації, розширеної аналітики та гнучкості умов переходу.</t>
  </si>
  <si>
    <t>Інноваційний, але складний для новачків. BeeLink має шанс стати інтуїтивнішою альтернативою з достатньою потужністю для просунутих користувачів.</t>
  </si>
  <si>
    <t>Професійний, але перевантажений. BeeLink може зайняти нішу «Beacons light» — потужного, але легкого сервісу для малого бізнесу та креаторів.</t>
  </si>
  <si>
    <t>Мобільний і простий, але дуже обмежений. BeeLink має шанс запропонувати більше функцій і вийти за межі Instagram.</t>
  </si>
  <si>
    <t>Bio.fm</t>
  </si>
  <si>
    <t>Естетичний і зрозумілий, але вузький по функціоналу. BeeLink може поєднати візуальність із розширеними можливостями для аналітики і автоматизації.</t>
  </si>
  <si>
    <t xml:space="preserve">Product Owner - </t>
  </si>
  <si>
    <t xml:space="preserve">Scrum Master - </t>
  </si>
  <si>
    <t xml:space="preserve">Team Lead - </t>
  </si>
  <si>
    <t>Гра "Знайомство ближче"</t>
  </si>
  <si>
    <t>https://docs.google.com/spreadsheets/d/1MPvQRuewSOo_dI-oFi7qjRyAJs8W9d6Z/edit?usp=sharing&amp;ouid=113087321507342546345&amp;rtpof=true&amp;sd=true</t>
  </si>
  <si>
    <t>https://docs.google.com/spreadsheets/d/1dsks8SDzFO5ATflKm4QUiPjcIKraBuX2/edit?usp=sharing&amp;ouid=101684776368778751550&amp;rtpof=true&amp;sd=true</t>
  </si>
  <si>
    <t>https://docs.google.com/spreadsheets/d/1gchJkp1kEmJNhVx_nCSCdgyjz4ibg1za/edit?usp=drivesdk&amp;ouid=116200591587104638348&amp;rtpof=true&amp;sd=true</t>
  </si>
  <si>
    <t>https://docs.google.com/spreadsheets/d/1xtU5JI5fWGRFHTEnozdTovUOvXttxOuk/edit?gid=1949220208#gid=1949220208</t>
  </si>
  <si>
    <t>https://miro.com/app/board/uXjVIvelvl8=/?share_link_id=60760999168</t>
  </si>
  <si>
    <t>https://docs.google.com/spreadsheets/d/1IfAD2NfgBh1orA1FlUNAWrx5qbHdWCknLU8Hzny71m4/edit?usp=sharing</t>
  </si>
  <si>
    <r>
      <rPr>
        <rFont val="Arial"/>
        <b/>
        <color theme="1"/>
        <sz val="12.0"/>
      </rPr>
      <t>Blink / BeeLink</t>
    </r>
    <r>
      <rPr>
        <rFont val="Arial"/>
        <color theme="1"/>
        <sz val="12.0"/>
      </rPr>
      <t xml:space="preserve"> — це універсальний сервіс для шерингу контенту, який об’єднує скорочення посилань, створення персоналізованих лінк-сторінок, </t>
    </r>
  </si>
  <si>
    <t xml:space="preserve">генерацію QR-кодів і базову аналітику в одному інструменті. </t>
  </si>
  <si>
    <t>Платформа дозволяє швидко створити зручну та візуально привабливу сторінку з усіма важливими посиланнями всього у 3 кліки.</t>
  </si>
  <si>
    <t>CJM</t>
  </si>
  <si>
    <t>Крок</t>
  </si>
  <si>
    <t>Ознайомлення</t>
  </si>
  <si>
    <t>Створення сторінки</t>
  </si>
  <si>
    <t>Кастомізація</t>
  </si>
  <si>
    <t>Публікація</t>
  </si>
  <si>
    <t>Аналітика</t>
  </si>
  <si>
    <t>Апгрейд</t>
  </si>
  <si>
    <t>Утримання</t>
  </si>
  <si>
    <t>Спосіб взаємодії</t>
  </si>
  <si>
    <t>Лендінг, приклад сторінки</t>
  </si>
  <si>
    <t>Інтерактивна форма реєстрації</t>
  </si>
  <si>
    <t>Кольори, аватар, базове оформлення</t>
  </si>
  <si>
    <t>Кнопка “Зберегти” / “Поділитися”</t>
  </si>
  <si>
    <t>Повертається в акаунт</t>
  </si>
  <si>
    <t>Перехід на тарифну сторінку</t>
  </si>
  <si>
    <t>Email, push-нагадування</t>
  </si>
  <si>
    <t>Цінність для клієнта</t>
  </si>
  <si>
    <t>Розуміння, що це за сервіс</t>
  </si>
  <si>
    <t>Створює власну сторінку одразу</t>
  </si>
  <si>
    <t>Персоналізує під себе</t>
  </si>
  <si>
    <t>Готове посилання або QR</t>
  </si>
  <si>
    <t>Бачить скільки людей перейшли</t>
  </si>
  <si>
    <t>Розширює можливості</t>
  </si>
  <si>
    <t xml:space="preserve">Отримує нові ідеї </t>
  </si>
  <si>
    <t xml:space="preserve">Цільова дія </t>
  </si>
  <si>
    <t>Натискає “Спробувати”</t>
  </si>
  <si>
    <t>Додає перше посилання</t>
  </si>
  <si>
    <t>Обирає стиль сторінки</t>
  </si>
  <si>
    <t>Копіює URL чи генерує QR</t>
  </si>
  <si>
    <t>Перевіряє статистику</t>
  </si>
  <si>
    <t>Оплачує Pro</t>
  </si>
  <si>
    <t>Переходить за email / шаблоном</t>
  </si>
  <si>
    <t>Функціонал</t>
  </si>
  <si>
    <t>Демосторінка, просте пояснення</t>
  </si>
  <si>
    <t>Редактор, шаблони</t>
  </si>
  <si>
    <t>Кастомізація теми</t>
  </si>
  <si>
    <t>Генерація посилання та QR</t>
  </si>
  <si>
    <t>Кількість кліків</t>
  </si>
  <si>
    <t>Сторінка тарифів, Stripe</t>
  </si>
  <si>
    <t>Email-дайджест, шаблони, контентна підтримка</t>
  </si>
  <si>
    <t>Бар’єри</t>
  </si>
  <si>
    <t>Сумніви в безпеці / навігації</t>
  </si>
  <si>
    <t>Страх складної реєстрації</t>
  </si>
  <si>
    <t>Невпевненість у візуальному стилі</t>
  </si>
  <si>
    <t>Страх “404” або не той QR-код</t>
  </si>
  <si>
    <t xml:space="preserve">Недовіра до аналітики </t>
  </si>
  <si>
    <t>Страх втратити гроші / марна покупка</t>
  </si>
  <si>
    <t>Втрачає інтерес, не знає що змінювати</t>
  </si>
  <si>
    <r>
      <rPr>
        <color rgb="FF1155CC"/>
        <sz val="15.0"/>
        <u/>
      </rPr>
      <t>BeeLink Беклог</t>
    </r>
  </si>
  <si>
    <t>Беклог</t>
  </si>
  <si>
    <t>Ідеї</t>
  </si>
  <si>
    <t>Ключові дії</t>
  </si>
  <si>
    <t>Features</t>
  </si>
  <si>
    <t>Ідеї фічі у форматі User Story</t>
  </si>
  <si>
    <t>Пріоритет (MoSCoW)</t>
  </si>
  <si>
    <t>Користувацький обліковий запис</t>
  </si>
  <si>
    <t>Реєстрація</t>
  </si>
  <si>
    <t>Форма реєстрації / авторизації</t>
  </si>
  <si>
    <t>Як новий користувач, я хочу зареєструватися, щоб створити акаунт і почати користуватись сервісом.</t>
  </si>
  <si>
    <t>Must Have</t>
  </si>
  <si>
    <t>Створення сторінки link-in-bio</t>
  </si>
  <si>
    <t>Створити сторінку</t>
  </si>
  <si>
    <t>Редактор сторінки</t>
  </si>
  <si>
    <t>Як інфлюенсер, я хочу створити link-in-bio сторінку, щоб зібрати важливі посилання в одному місці.</t>
  </si>
  <si>
    <t>Обрати унікальний slug</t>
  </si>
  <si>
    <t>Налаштування URL-адреси</t>
  </si>
  <si>
    <t>Як користувач, я хочу обрати унікальне ім’я (slug), щоб персоналізувати свою сторінку.</t>
  </si>
  <si>
    <t>Завантажити аватар</t>
  </si>
  <si>
    <t>Завантаження зображення</t>
  </si>
  <si>
    <t>Як користувач, я хочу завантажити аватар, щоб сторінка відповідала моєму бренду.</t>
  </si>
  <si>
    <t>Could Have</t>
  </si>
  <si>
    <t>Вибрати тему сторінки</t>
  </si>
  <si>
    <t>Теми / шаблони / кольори</t>
  </si>
  <si>
    <t>Як користувач, я хочу вибрати тему сторінки, щоб вона виглядала стильно.</t>
  </si>
  <si>
    <t>Додаток, що сприяє спрощенню збору картинок/фото в мудборд за допомогою інтеграцій</t>
  </si>
  <si>
    <t>Управління посиланнями</t>
  </si>
  <si>
    <t>Додати посилання</t>
  </si>
  <si>
    <t>Форма додавання посилань</t>
  </si>
  <si>
    <t>Як користувач, я хочу додати посилання, щоб аудиторія могла переходити по них.</t>
  </si>
  <si>
    <t>Сортування</t>
  </si>
  <si>
    <t>Drag-and-drop сортування</t>
  </si>
  <si>
    <t>Як користувач, я хочу змінювати порядок посилань, щоб важливі були зверху.</t>
  </si>
  <si>
    <t>Should Have</t>
  </si>
  <si>
    <t>Редагування/видалення</t>
  </si>
  <si>
    <t>Форма редагування посилань</t>
  </si>
  <si>
    <t>Як користувач, я хочу редагувати або видаляти посилання, щоб оновлювати інформацію.</t>
  </si>
  <si>
    <t>Публікація та поширення сторінки</t>
  </si>
  <si>
    <t>Генерація QR-коду</t>
  </si>
  <si>
    <t>Генератор QR-коду</t>
  </si>
  <si>
    <t>Як користувач, я хочу створити QR-код, щоб поширювати сторінку офлайн.</t>
  </si>
  <si>
    <t>Скопіювати коротке посилання</t>
  </si>
  <si>
    <t>Копіювання посилання</t>
  </si>
  <si>
    <t>Як користувач, я хочу скопіювати коротке посилання, щоб поділитися ним у соцмережах.</t>
  </si>
  <si>
    <t>Перегляд загальної статистики</t>
  </si>
  <si>
    <t>Аналітика по сторінці</t>
  </si>
  <si>
    <t>Як користувач, я хочу бачити статистику відвідувань, щоб оцінити популярність сторінки.</t>
  </si>
  <si>
    <t>Перегляд по кожному посиланню</t>
  </si>
  <si>
    <t>Аналітика по посиланнях</t>
  </si>
  <si>
    <t>Як користувач, я хочу бачити статистику по кожному посиланню, щоб зрозуміти, що найцікавіше.</t>
  </si>
  <si>
    <r>
      <rPr>
        <color rgb="FF1155CC"/>
        <sz val="13.0"/>
        <u/>
      </rPr>
      <t>Features EPICs User Stories</t>
    </r>
  </si>
  <si>
    <t>EPICs</t>
  </si>
  <si>
    <t>User Stories</t>
  </si>
  <si>
    <t>Як зареєстрований користувач, я хочу увійти в акаунт, щоб керувати сторінкою.</t>
  </si>
  <si>
    <t>Створення link-in-bio</t>
  </si>
  <si>
    <t>Як інфлюенсер, я хочу створити сторінку, щоб зібрати посилання.</t>
  </si>
  <si>
    <t>Як користувач, я хочу обрати slug, завантажити аватар, вибрати тему.</t>
  </si>
  <si>
    <t>Посилання</t>
  </si>
  <si>
    <t>Як користувач, я хочу додавати, сортувати, редагувати посилання.</t>
  </si>
  <si>
    <t>Поширення</t>
  </si>
  <si>
    <t>Як користувач, я хочу згенерувати QR і скопіювати коротке посилання.</t>
  </si>
  <si>
    <t>Як користувач, я хочу бачити загальні та детальні кліки.</t>
  </si>
  <si>
    <r>
      <rPr>
        <color rgb="FF1155CC"/>
        <sz val="15.0"/>
        <u/>
      </rPr>
      <t>MVP Features CJM</t>
    </r>
  </si>
  <si>
    <t>Скоринг беклога та визначення MVP</t>
  </si>
  <si>
    <t>Обрані до MVP features</t>
  </si>
  <si>
    <t>Обрані до MVP User Stories</t>
  </si>
  <si>
    <t>Унікальний URL</t>
  </si>
  <si>
    <t>Як автор контенту, я хочу створити сторінку link-in-bio з унікальним URL, щоб зібрати всі свої важливі посилання в одному місці.</t>
  </si>
  <si>
    <t>Додавання/редагування посилань</t>
  </si>
  <si>
    <t>Редактор посилань</t>
  </si>
  <si>
    <t>Як користувач, я хочу додати та редагувати посилання (заголовок і URL), щоб відображати найактуальніші ресурси.</t>
  </si>
  <si>
    <t>Сортування посилань</t>
  </si>
  <si>
    <t>Drag &amp; Drop сортування</t>
  </si>
  <si>
    <t>Як користувач, я хочу змінювати порядок посилань, щоб найважливіші були зверху.</t>
  </si>
  <si>
    <t>Генерація QR</t>
  </si>
  <si>
    <t>QR-генератор</t>
  </si>
  <si>
    <t>Як користувач, я хочу згенерувати QR-код для сторінки, щоб ділитися нею офлайн/онлайн.</t>
  </si>
  <si>
    <t>Коротке посилання</t>
  </si>
  <si>
    <t>Копіювання URL</t>
  </si>
  <si>
    <t>Як користувач, я хочу скопіювати коротке посилання на сторінку, щоб вставити його в біографії соцмереж (Instagram, TikTok тощо).</t>
  </si>
  <si>
    <t>Аналітика сторінки</t>
  </si>
  <si>
    <t>Загальні кліки</t>
  </si>
  <si>
    <t>Як користувач, я хочу бачити загальну кількість відвідувачів та кліків по сторінці, щоб оцінювати її ефективність.</t>
  </si>
  <si>
    <t>Аналітика посилань</t>
  </si>
  <si>
    <t>Кліки по посиланнях</t>
  </si>
  <si>
    <t>Як користувач, я хочу бачити статистику кліків за кожним посиланням, щоб визначати найпопулярніші ресурси.</t>
  </si>
  <si>
    <t>Реєстрація акаунта</t>
  </si>
  <si>
    <t>Як новий користувач, я хочу зареєструватися через email або Google, щоб почати користуватися сервісом.</t>
  </si>
  <si>
    <t>Підтвердження пошти</t>
  </si>
  <si>
    <t>Email верифікація</t>
  </si>
  <si>
    <t>Як користувач, я хочу підтвердити email, щоб мій акаунт був захищеним.</t>
  </si>
  <si>
    <t>Захист акаунта</t>
  </si>
  <si>
    <t>2FA (двофакторна автентифікація)</t>
  </si>
  <si>
    <t>Як користувач, я хочу активувати 2FA, щоб мій акаунт був захищений від зловмисників.</t>
  </si>
  <si>
    <t>сервіс шерингу електросамокатів</t>
  </si>
  <si>
    <t>Інтернет-магазин</t>
  </si>
  <si>
    <t>інтернет-магазин квітів</t>
  </si>
  <si>
    <t>Сервіс для прослуховування музики</t>
  </si>
  <si>
    <t>Метрики</t>
  </si>
  <si>
    <t>Воронка</t>
  </si>
  <si>
    <t>Воронка AARRR</t>
  </si>
  <si>
    <t>Статуси користувача та метрики на етапах воронки</t>
  </si>
  <si>
    <t>Acquisition</t>
  </si>
  <si>
    <t>Activation</t>
  </si>
  <si>
    <t>Retention</t>
  </si>
  <si>
    <t>Revenue</t>
  </si>
  <si>
    <t>Referral</t>
  </si>
  <si>
    <t>Етап воронки</t>
  </si>
  <si>
    <t>Статус користувача</t>
  </si>
  <si>
    <t>Ймовірна конверсія</t>
  </si>
  <si>
    <t>Користувач дізнався про BeeLink і перейшов на сайт</t>
  </si>
  <si>
    <t>- Кількість візитів на сайт (Organic Traffic)
- CTR з реклами (Paid Traffic)</t>
  </si>
  <si>
    <t>Тактики (інструменти та канали взаємодії з користувачами)</t>
  </si>
  <si>
    <t>Тематичні статті та ведення профілю у цифрових спільнотах, наприклад: X (Twitter), instagram, LinkedIn, Reddit, youtube  та інших.</t>
  </si>
  <si>
    <t>Залучення до бета тестування.</t>
  </si>
  <si>
    <t>Підписка у соціальних мережах та взаімодія з постами.</t>
  </si>
  <si>
    <t>Перехід на платну підписку.</t>
  </si>
  <si>
    <t>Запрошення друга через реферальну програму.</t>
  </si>
  <si>
    <t>Створив акаунт, додав перше посилання</t>
  </si>
  <si>
    <t>- Коефіцієнт реєстрації
- Кількість доданих перших посилань
- % активації (Activation Rate)</t>
  </si>
  <si>
    <t>Таргетована реклама на блогерів та бізнес у Facebook / Instagram.</t>
  </si>
  <si>
    <t>Підписка на розсилку.</t>
  </si>
  <si>
    <t>Взаємодія з електронною розсилкою.</t>
  </si>
  <si>
    <t>Придбання pro-функціоналу, залишаючись на free версії.</t>
  </si>
  <si>
    <t>Залишили позитивний відгук.</t>
  </si>
  <si>
    <t>Користувач повертається, оновлює сторінку, читає аналітику</t>
  </si>
  <si>
    <t>- DAU/WAU/MAU
- Час сесії
- Частота оновлення посилань</t>
  </si>
  <si>
    <t>SEO оптимізація (bio link, short link, qr code).</t>
  </si>
  <si>
    <t>Підписка на платну версію.</t>
  </si>
  <si>
    <t>Взаімодія з функціоналом продукту щотижня.</t>
  </si>
  <si>
    <t>Відключення реклами на цільовій сторінці, залишаючись на free версії</t>
  </si>
  <si>
    <t>Додав посилання на сторінку в email або у соцмережах.</t>
  </si>
  <si>
    <t>Придбав платну версію або вимкнув рекламу</t>
  </si>
  <si>
    <t>- ARPU
- Кількість оплат сервісів на користувача
- Конверсія в платну підписку + ARPPU</t>
  </si>
  <si>
    <t>Електронна розсилка.</t>
  </si>
  <si>
    <t>Додавання першого посилання.</t>
  </si>
  <si>
    <t>Оновлення посилань, чи додавання нових раз на тиждень.</t>
  </si>
  <si>
    <t>Збільшення лімітів free фінкціоналу (наприклад кількість безкоштовних посилань на сторінку), залишаючиcь на free версії.</t>
  </si>
  <si>
    <t>Залучення до конкурсів у соцмережах.</t>
  </si>
  <si>
    <t>Поділився реферальним лінком або залишив відгук</t>
  </si>
  <si>
    <t>- Відгуки (CSAT)
- Кількість запрошень друзів (K-factor)
- Кількість успішних рефералів (K-factor)</t>
  </si>
  <si>
    <t>Реєстрація та підтвердження електронної пошти.</t>
  </si>
  <si>
    <t>Встановлення мобільного застосунку (якщо буде).</t>
  </si>
  <si>
    <t>Залучення до опитування з наданням знижки за проходження.</t>
  </si>
  <si>
    <t>Активне слідкування за аналітикою.</t>
  </si>
  <si>
    <t>Критична подія</t>
  </si>
  <si>
    <t>Користувач додав перше посилання та зберіг сторінку для публікації</t>
  </si>
  <si>
    <t>Залучення до тестування нового функціоналу.</t>
  </si>
  <si>
    <t>Freemium + підписка на Pro-функціонал (кастомні теми, аналітика, UTM, зняття реклами)</t>
  </si>
  <si>
    <t>Приклад для моб. застосунку</t>
  </si>
  <si>
    <t>Відвідує сайт, досягає реєстраційної сторінки, Створює акаунт</t>
  </si>
  <si>
    <t>Вартість залучення клієнтів (за канал)
Коефіцієнт конверсії
Трафік, залучений на сайт (за канал)
Коефіцієнт переходів на сайт</t>
  </si>
  <si>
    <t>Прийшов на сайт через органічний пошук.
Клікнув на посилання застосунку.</t>
  </si>
  <si>
    <t>Відсоток нових відвідувачів сайту з органічного пошуку.
Кількість нових реєстрацій з гостьових постів.</t>
  </si>
  <si>
    <t>Приймає або відхиляє запрошення</t>
  </si>
  <si>
    <t>Час для створення цінності
Співвідношення відвідувачів до реєстрації
Коефіцієнт конверсії
Скільки клієнтів скористалися
вирішальну функцію продукту?
Скільки клієнтів пережили
момент AHA?</t>
  </si>
  <si>
    <t>Зареєструвався та увійшов у застосунок.
Здійснив першу цільову дію (наприклад, створили перший проект).</t>
  </si>
  <si>
    <t>Конверсія зареєстрованих користувачів у активних користувачів.
Кількість користувачів, що здійснили першу активність у застосунку.</t>
  </si>
  <si>
    <t>Активно користується, запрошує колег</t>
  </si>
  <si>
    <t>Retention rate vs. churn rate
Коефіцієнт відкривання листів
Коефіцієнт клікабельності імейлів
Відтік клієнтів
Month to recover CAC
Average customer retention length (час буття активними користувачами)</t>
  </si>
  <si>
    <t>Використовує застосунок регулярно.
Активно користується застосунком протягом місяця.</t>
  </si>
  <si>
    <t>Відсоток активних користувачів, що повернулися після першого місяця.
Середня кількість сесій на користувача.</t>
  </si>
  <si>
    <t>Вводить дані картки, проводить оплату</t>
  </si>
  <si>
    <t>Вартість життя клієнта
Вартість залучення клієнта
Щомісячний регулярний дохід
Відтік доходу
Середня вартість замовлення на одного клієнта</t>
  </si>
  <si>
    <t>Поділився реферальним кодом з друзями.
Створює реферальний контент.</t>
  </si>
  <si>
    <t>Кількість користувачів, що скористалися реферальними кодами.
Відсоток нових реєстрацій, що виникли в результаті реферальної програми.</t>
  </si>
  <si>
    <t>Пише відгук онлайн, приводять нового платника</t>
  </si>
  <si>
    <t>Відсоток клієнтів, які приводять друзів
Приведені покупці
Відсоток від загальної кількості покупок
приведених клієнтів
Довічна цінність приведених клієнтів
Вірусний коефіцієнт та час вірусного циклу</t>
  </si>
  <si>
    <t>Має активну підписку.
Використовує платні опції застосунку.</t>
  </si>
  <si>
    <t>Загальний дохід від платних користувачів.
Середній дохід на користувача.</t>
  </si>
  <si>
    <t>замовлення доставки</t>
  </si>
  <si>
    <t>Користувач повертається для повторного використання застосунку після першого сеансу.</t>
  </si>
  <si>
    <t>SaaS</t>
  </si>
  <si>
    <t>Базові функції безкоштовні, але за додаткові функції чи засоби користувачі платять.</t>
  </si>
  <si>
    <t>Кандидати на North Star Metric</t>
  </si>
  <si>
    <t>North Star Framework</t>
  </si>
  <si>
    <t>Кількість користувачів, які завершили онбординг і створили першу bio-сторінку</t>
  </si>
  <si>
    <t>Inputs</t>
  </si>
  <si>
    <t>North Star Metric</t>
  </si>
  <si>
    <t>Середньо- та довгострокові наслідки</t>
  </si>
  <si>
    <t>Кількість переглядів аналітики переходів за останні 7 днів</t>
  </si>
  <si>
    <t>DAU/MAU/WAU</t>
  </si>
  <si>
    <t>Кількість bio-сторінок, які мають щоденну активність</t>
  </si>
  <si>
    <t>Кількість платних підписок / MRR (Monthly Recurring Revenue) / ARR (Annual Recurring Revenue)</t>
  </si>
  <si>
    <t>Кількість користувачів, які намагались використати функції з платного плану</t>
  </si>
  <si>
    <t>Конверсія в реєстрацію</t>
  </si>
  <si>
    <t>Кількість bio-сторінок з відвідуваністю хоча б 1 раз на день</t>
  </si>
  <si>
    <t>Конверсія в платного користувача</t>
  </si>
  <si>
    <t>Середня кількість користувачів онлайн впродовж 1 години</t>
  </si>
  <si>
    <t>ARPU</t>
  </si>
  <si>
    <t>Середній час використання застосунку на одного користувача</t>
  </si>
  <si>
    <t>Приклад Opentable</t>
  </si>
  <si>
    <t>Приклад Grocery app</t>
  </si>
  <si>
    <t>Приклад Spotify</t>
  </si>
  <si>
    <t>The Business Model Canvas  BeeLink</t>
  </si>
  <si>
    <t xml:space="preserve">Kлючові партнери </t>
  </si>
  <si>
    <t>Kлючова діяльність</t>
  </si>
  <si>
    <t>ВІдносити з клієнтами</t>
  </si>
  <si>
    <t>Cегменти користувачів</t>
  </si>
  <si>
    <t>## Ключові партнери (Key Partners)
**Хто ваші ключові партнери?**
- Провайдери аналітики (наприклад, Google Analytics, Amplitude)
- Хмарні хостинги та CDN (AWS, Vercel, Cloudflare)
- Платіжні шлюзи (Stripe, LiqPay, Fondy)
- Платформи для SSO / реєстрації (Google OAuth, Facebook, LinkedIn)
- Digital-ком’юніті / маркетингові партнери (допомагають із залученням цільової аудиторії)
**Хто ваші ключові постачальники?**
- SaaS-рішення для обробки даних, логування, нотифікацій (Sentry, Mixpanel, Firebase)
- UI Kit або дизайн-фреймворки (TailwindUI, Figma, Roxhill UI)
**Які ключові ресурси ми отримуємо від партнерів?**
- Доступ до інфраструктури та API
- Платіжна інфраструктура
- Трафік та користувачі через партнерські канали
- Аналітичні інструменти для відображення статистики кліків
**Якими ключовими активностями займаються партнери?**
- Надання технологічної інфраструктури (API, бекенд, хостинг)
- Сприяння просуванню через колаборації
- Налагодження партнерських каналів дистрибуції
- Забезпечення зручного і безпечного прийому оплат
---
## Мотивація для партнерства
- **Оптимізація та економія:** Використання готових рішень замість розробки з нуля (аналітика, QR, логін)
- **Зменшення ризиків та невизначеності:** Надійні сервіси з SLA та підтримкою
- **Отримання конкретних ресурсів та дій:** API для генерації коротких посилань, реєстрації користувачів, побудови дашбордів</t>
  </si>
  <si>
    <t xml:space="preserve">## Ключова діяльність (Key Activities)
**Які ключові дії потрібні для нашої ціннісної пропозиції?**
- Розробка та підтримка платформи для створення цільових сторінок
- Генерація QR-кодів, скорочення посилань
- Розробка дашбордів для статистики по кліках (аналітика)
- Підтримка кастомізації (дизайн, кольори, логотип, брендинг)
- Інтеграція з соцмережами та сторонніми API
**Які ключові дії потрібні для наших каналів продажу?**
- Ведення маркетингових кампаній у соціальних мережах
- SEO та контент-маркетинг (наприклад, порівняння з Linktree, Bitly тощо)
- Налагодження партнерських програм (реферальна система)
- Робота з digital-ком’юніті: Telegram, Instagram, YouTube
**Які ключові дії потрібні для зв’язків із покупцями?**
- Налагодження підтримки (чат, база знань, email)
- Надсилання онбординг-серій (email automation)
- Збір зворотного зв’язку (Customer Support + NPS)
- Побудова спільноти та створення платформи для користувацького контенту (наприклад, шаблонів)
**Які ключові дії потрібні для отримання прибутку?**
- Активація платних функцій (аналітика, брендування, команда)
- Обробка платежів (Stripe / Fondy інтеграція)
- Постійне оновлення/тестування тарифів і їх конверсії
- A/B-тестування платних функцій та їх опису на лендингу
---
##  Категорії діяльності
- **Виробництво:** Розробка функціоналу (фронтенд, бекенд, аналітика)
- **Розв’язання проблем:** Технічна підтримка, UX-оптимізація, кастомні запити
- **Планування / Встановлення зв’язків:** Пошук партнерів, розширення каналів дистрибуції, інтеграції
</t>
  </si>
  <si>
    <t xml:space="preserve">## 💎 Ціннісна пропозиція (Value Proposition)
**🔍 В чому цінність продукту для покупця?**
BeeLink об’єднує все в одному: скорочення посилань, створення цільових сторінок, генерацію QR-кодів і розширену аналітику — без складних налаштувань, швидко та з повною кастомізацією під власний бренд.
**🛠 Яку проблему покупця ми допомагаємо вирішити?**
- Необхідність користуватись декількома різними сервісами (Bitly, Linktree, QR генератори)
- Обмежена кастомізація
- Відсутність аналітики або занадто поверхнева статистика
- Високі тарифи або недоступність базових функцій
- Складний інтерфейс у конкурентів
- Відсутність командного доступу (для бізнесу)
**📦 Які групи продуктів та сервісів ми надаємо кожному сегменту?**
| Сегмент                                                      | Продукти та сервіси                                                                                                                              |
|-------------------------------------------------|-------------------------------------------------------------------------------------------------------------------|
| Фрілансери, блогери                            | QR-коди, прості цільові сторінки, базова статистика, шаблони, брендинг                      |
| Інфлюенсери та моделі                        | Детальна аналітика, кастомні сторінки, інстаграм-френдлі лінки, автогенерація QR  |
| Бізнес-користувачі, маркетологи     | Командний доступ, кастомізовані шаблони, аналітика на рівні кампаній, API доступ |
**🎯 Які потреби покупців ми задовольняємо?**
- Швидкий і простий доступ до інструментів для керування посиланнями
- Можливість створювати брендовані сторінки з аналітикою
- Економія часу (інтерфейс "у 3 кліки")
- Єдина платформа замість кількох сервісів
- Безкоштовні функції для ознайомлення
- Безпека та конфіденційність (ніякої реклами)
- Гнучкість під індивідуальні та командні потреби
---
## 🌟 Характеристики ціннісної пропозиції
| Характеристика               | Реалізація в BeeLink                                                                                        
|---------------------------------|---------------------------------------------------------------------------------------
| **Новизна**                        | Все-в-одному сервіс із акцентом на кастомізацію та UX                               
| **Продуктивність**          | Миттєве створення та оновлення сторінки, автоматичні QR та короткі лінки           
| **Підлаштування**           | Кастомні кольори, логотип, шрифт, шаблони під потреби бренду                       
| **Завершення роботи** | Повний цикл — від створення сторінки до статистики по переходам                    
| **Дизайн**                           | Мінімалістичний, мобільний, брендовий UX UI                                         
| **Бренд / Статус**             | BeeLink позиціонується як інструмент для професіоналів: інфлюенсерів, агентств     
| **Ціна**                                 | Прозора модель — без прихованих оплат, безкоштовний тариф, freemium                            
| **Зменшення вартості** | Один сервіс замість трьох, що економить кошти та час                                 
| **Зменшення ризиків**  | Надійність, безпечні редиректи, повна кастомізація без сторонньої реклами           
| **Доступність**                  | Веб-платформа з мобільною підтримкою                                                 
| **Зручність**                       | Створення сторінки у 3 кліки, шаблони, підказки, швидкий старт                       
</t>
  </si>
  <si>
    <r>
      <rPr>
        <rFont val="Montserrat"/>
        <color rgb="FF7F7F7F"/>
        <sz val="12.0"/>
      </rPr>
      <t xml:space="preserve">##  Відносини з клієнтами (Customer Relationships)
**Який тип стосунків кожен із сегментів клієнтів очікує?**
| Сегмент                                                       | Очікувані стосунки                                                                                                                
|--------------------------------------------------|-------------------------------------------------------------------------------------------------------
| Фрілансери, блогери                             | Самообслуговування, швидка база знань, доступ до чату підтримки                
| Інфлюенсери, контент-мейкери        | Автоматичне обслуговування + персональна підтримка при потребі             
| Бізнес/маркетологи, івент-менеджери| Командна підтримка, інтеграції, VIP-супровід, персональні рекомендації 
---
**Які типи зв'язку ми вже реалізували або плануємо реалізувати?**
- 💬 </t>
    </r>
    <r>
      <rPr>
        <rFont val="Montserrat"/>
        <b/>
        <color rgb="FF7F7F7F"/>
        <sz val="12.0"/>
      </rPr>
      <t>Чат підтримки</t>
    </r>
    <r>
      <rPr>
        <rFont val="Montserrat"/>
        <color rgb="FF7F7F7F"/>
        <sz val="12.0"/>
      </rPr>
      <t xml:space="preserve"> з AI та можливістю залишити запит
- 📚 **База знань і відеоінструкції** для швидкого старту
- 📧 **Email-онбординг** та автоматичні підказки на основі дій користувача
- 🧪 **Бета-спільнота** — early-access фідбек від активних користувачів
- 🧍‍♀️ **Підтримка в соціальних мережах** (Telegram, Instagram)
- 🤝 **Співстворення**: збір зворотного зв'язку, участь користувачів у створенні шаблонів
---
**Як вони поєднуються з рештою нашої бізнес-моделі?**
- Підтримка та онбординг зменшують відтік (churn rate), збільшують життєвий цикл клієнта (CLTV)
- Спільнота дозволяє отримувати ідеї, вдосконалення і робить продукт "живим"
- Автоматизація допомагає зберігати ресурси при масштабуванні
- VIP-підтримка обґрунтовує преміум-тарифи
---
**Наскільки вони затратні?**
| Тип стосунків                                | Затратність  | Примітки                                                 
|-----------------------------------------|------------------|----------------------------------------------------------
| Самообслуговування                 | Низька          | База знань, відео, AI-чатбот — вимагає одноразової роботи
| Автоматичне обслуговування| Середня       | Налаштування тригерів, email-кампаній, пушів     
| Персональна підтримка           | Висока          | Людські ресурси: support team, account managers       
| Спільнота / співстворення       | Низька          | Генерує контент та цінність із залученням клієнтів  
| VIP підтримка                               | Висока          | Доцільна лише для enterprise-пакетів                   
---
## 🔍 Підсумок
- Для базових користувачів → **самообслуговування + автоматизація**
- Для активних інфлюенсерів → **часткова персональна підтримка**
- Для бізнесу та команд → **розширені канали зв'язку + VIP підтримка**
- Спільнота та залученість: BeeLink заохочує клієнтів ділитися успіхами (наприклад, публікувати свої сторінки BeeLink і відзначати бренд). Планується розвиток онлайн-спільноти користувачів (групи або хештеги), де творці можуть обмінюватися досвідом. Такий двосторонній діалог і залучення допомагають утримувати клієнтів: вони відчувають підтримку і бачать, що сервіс розвивається разом з ними.
</t>
    </r>
  </si>
  <si>
    <t xml:space="preserve">## 👥 Сегменти користувачів (Customer Segments)
**Для кого ми створюємо цінність?**
Ми створюємо BeeLink для людей та команд, які активно працюють з лінками, контентом та аналітикою, і хочуть швидко, зручно та красиво ділитися інформацією в мережі.
---
## 🎯 Основні сегменти клієнтів:
### 1. **Фрілансери та блогери**
- Інструмент для створення landing page з усіма посиланнями
- Потребують простоти, швидкості, естетики
- Використовують QR, скорочення посилань, шаблони
### 2. **Контент-мейкери, інфлюенсери**
- Цікавить брендування, аналітика, інтеграція з Instagram/TikTok
- Потрібен стильний вигляд посилання + зручне редагування
- Важлива статистика по кліках для роботи з партнерами/брендами
### 3. **Малі бізнеси, івент-менеджери, маркетологи**
- Використовують для кампаній, посилань на заходи, трекінгу результатів
- Потрібен командний доступ, кастомізація та гнучке керування
- Пріоритет — автоматизація та звітність
---
## 🧩 Тип ринку
| Тип ринку                  | Чи підходить BeeLink? | Коментар                                                                 
|---------------------------|--------------------------------|--------------------------------------------------------------------------
| **Масовий ринок** | ❌                                        | Надто широка ніша, функціонал не універсальний                      
| **Нішевий ринок** | ✅                                        | Орієнтований на digital-креаторів і мікробізнеси                         
| **Сегментований** | ✅                                        | Різні пропозиції для блогерів, бізнесу, інфлюенсерів                     
| **Різноманітний**   | ❌                                        | Немає радикально відмінних аудиторій (типу B2C + B2G)                   
| **Багатоцільовий** | 🔸 (частково)                   | Використовується як для особистого, так і для командного застосування  
---
## 🔍 Найважливіші клієнти:
- 🔹 Креатори та фрілансери (Ірина, Світлана, Аня) — ключовий канал зростання
- 🔹 Мікробізнеси / маркетологи (Юрій) — найбільш прибутковий сегмент
- 🔹 Інфлюенсери — просувають продукт через контент (органічне зростання)
</t>
  </si>
  <si>
    <t>Kлючові ресурси</t>
  </si>
  <si>
    <t>Канали</t>
  </si>
  <si>
    <t xml:space="preserve">##  Ключові ресурси (Key Resources)
**Які ресурси вимагає наша Ціннісна пропозиція?**
- Інфраструктура для створення та хостингу цільових сторінок
- Генератор QR-кодів, система скорочення посилань
- Аналітична система для відстеження кліків, джерел трафіку, пристроїв, гео
- Механізм кастомізації (брендинг, логотип, кольори, шаблони)
- Панель управління акаунтами користувачів
**Які ресурси потрібні для каналів постачання (розповсюдження)?**
- Доступ до API для інтеграції з соцмережами (Facebook, Instagram, TikTok)
- Маркетингові активи: лендинги, SEO-тексти, контент для SMM
- Автоматизація email-кампаній, система онбордингу
- Аналітика по джерелах залучення
**Які ресурси потрібні для зв’язку з користувачами/покупцями?**
- Служба підтримки (чат-бот, email, help center)
- CRM / база користувачів
- Інструменти для зворотного зв'язку: опитування, NPS, інтерв'ю
- Канали комунікації: Telegram, Email, Web push
**Які ресурси необхідні для отримання прибутку?**
- Надійна інтеграція з платіжними шлюзами (Stripe, Fondy, LiqPay)
- Система білінгу / підписок
- Модулі обмеження доступу за тарифом (Paywall / Access Control)
- Система A/B тестування та оптимізації цін
**Дані та контент: контент, створений користувачами (їх сторінки та посилання), а також дані використання сервісу – цінний ресурс. Аналітика поведінки користувачів, фідбек, метрики конверсій допомагають команді ухвалювати обґрунтовані рішення щодо розвитку функцій. Крім того, готові шаблони оформлення сторінок, бібліотека іконок для соцмереж, дизайн-елементи – це ресурси, що прискорюють для нових користувачів процес створення привабливої сторінки.
---
##  Типи ресурсів
| Тип ресурсу           | Приклади для BeeLink                                                      
|-------------------------|---------------------------------------------------------------------------
| **Фізичні**               | Сервери/хостинг (AWS, Vercel), домен, сертифікати SSL                     
| **Інтелектуальні** | Бренд BeeLink, дизайн UI, аналітика використання, скрипти генерації QR   
| **Людські**              | Команда розробки, маркетологи, UI/UX дизайнери, підтримка                
| **Фінансові**          | Початкові інвестиції, бюджет на маркетинг, SaaS-ліцензії для сторонніх сервісів
</t>
  </si>
  <si>
    <t xml:space="preserve">## 📡 Канали (Channels)
**Через які канали користувачі хочуть, щоб ми з ними контактували?**
- Соціальні мережі (Instagram, Telegram, TikTok, Facebook)
- Email-розсилка (онбординг, новини)
- Ком’юніті (Digital Nomads, фріланс-групи, Indie Artists, Dou.ua)
- Власний сайт / лендинг - із корисним контентом (поради для користувачів, приклади успішних біо-сторінок)
- Онлайн-чат або форма зворотного зв’язку
**Як ми зараз контактуємо з користувачами?**
- Email-інвайти та бета-запрошення
- Постінг у тематичних спільнотах
- Власний сайт з формою реєстрації
- Соцмережі + особисті повідомлення (Instagram, Telegram)
- Інтерв’ю та CustDev-опитування (manual reach)
**Як наші канали інтегровані?**
- Соцмережі → ведуть на лендинг
- Лендинг → одразу захоплення email + реєстрація
- Email → онбординг + CTA до активації
- Telegram → миттєвий фідбек / підтримка
- Ком’юніті → природний бренд-евангелізм (через залучення early users)
**Який канал працює найкраще?**
- Telegram-групи та Instagram — високий рівень залученості
- Word of mouth + пряма участь у дискусіях (Product Hunt Ukraine, IT-групи)
- Спільноти та сарафанне радіо: на етапі MVP команда активно презентує продукт у профільних групах (Telegram-чати для контент-мейкерів, фейсбук-спільноти SMMників) і співпрацює з локальними лідерами думок. Перші користувачі, задоволені сервісом, діляться посиланням на свій BeeLink у профілях, фактично рекламуючи продукт серед підписників (вірусний ефект).
**Який канал найбільш економічно ефективний?**
- Органічні пости в спільнотах
- Email-розсилка з бази очікування
- Публікації/опитування в нішевих групах
**Як користувачі взаємодіють із каналами?**
- Через Instagram і Telegram — швидкий клік по посиланню → тест продукту
- Через email — чітко структурований онбординг
- Через сайти спільнот — переходи з UTM + реєстрація
---
## 🔁 Фази каналу
| Фаза                           | Дії BeeLink                                                      
|--------------------------|-------------------------------------------------------------------
| **1. Упізнаваність** | Постінг у Telegram/FB-групах, Instagram reels, SEO-лендинг      
| **2. Оцінка**              | Демо-версія, лендинг з прикладами, скріни інтерфейсу            
| **3. Купівля**             | Простий checkout з підпискою через Stripe / LiqPay               
| **4. Доставка**          | Web-доступ до панелі, email з підтвердженням, швидке онбординг-вікно 
| **5. Після продаж** | Онлайн-підтримка, Telegram-чат, база знань, email follow-up      </t>
  </si>
  <si>
    <t>Cтруктура витрат</t>
  </si>
  <si>
    <t>Джерела доходів</t>
  </si>
  <si>
    <t>**Розробка та технології: основна стаття витрат – розробка платформи. Поки не забезпечимо зростання клієнтської  бази: команда невелика і засновники самі пишуть код, прямі витрати бути невисокі.
 Якщо буде не вистачати власної компетенції то найм спеціалістів – це зарплати розробників, дизайнера, тестувальника. Сюди ж входять витрати на інструменти розробки, платні бібліотеки чи сервіси 
(наприклад, сервіси відправки email, якщо вони платні після певного обсягу).
**Інфраструктура: постійні витрати на хостинг і сервери (оплата хмарних послуг або оренди серверного обладнання). На MVP навантаження невелике, тому витрати відносно низькі (можливо, кілька 
десятків доларів на місяць за сервер і трафік). Також витрати включають доменні імена (основний домен BeeLink та короткий домен для URL), SSL-сертифікати, послуги з резервного копіювання 
даних та базову кібербезпеку.
**Маркетинг: навіть при органічному рості, певний бюджет на маркетинг потрібен. Це витрати на таргетовану рекламу в соцмережах, створення рекламних матеріалів (дизайн банерів, відеоролики), 
проведення акцій (наприклад, розіграш преміум-підписок) та PR-активності. На етапі MVP маркетинговий бюджет зазвичай обмежений, тому акцент робиться на низькозатратних каналах 
(контент-маркетинг, партнерства, власний контент у соцмережах).
**Операційні витрати: підтримка користувачів (час команди на відповіді), оплата комісій платіжним системам (коли користувач платить підписку, ~2-3% йде платіжному шлюзу), бухгалтерія та юридичні 
послуги для оформлення підписок і дотримання регуляцій. Витрат на офіс на MVP уникаємо.
**Масштабування та непередбачені витрати: стартап закладає резерв на випадок різкого збільшення користувачів (щоб швидко масштабувати сервери) або непередбачених ситуацій (наприклад, 
необхідність терміново виправити проблему безпеки або замінити сторонній сервіс). На ранньому етапі структура витрат максимально оптимізована під критично необхідні речі, щоб подовжити “ранвей” 
(час до моменту, коли закінчаться кошти) і довести продукт до Product-Market Fit.</t>
  </si>
  <si>
    <t>* Freemium-підхід: базове користування BeeLink є безкоштовним. Кожен інфлюенсер може створити та використовувати стандартну сторінку лінків без оплати, що стимулює масове залучення користувачів. На етапі MVP основна мета – наростити авдиторію, тому безкоштовний план дуже привабливий і майже не має бар’єрів для входу.
* Платні підписки (преміум-акаунти): основний дохід надходитиме від підписки на розширені функції. За помірну щомісячну або річну плату користувачі отримують преміум-можливості: глибшу аналітику (детальні статистичні дані, інтеграція з Google Analytics), більш широку кастомізацію сторінки (додаткові шаблони дизайну, кольорові теми, розміщення логотипу), можливість підключити власне доменне ім’я, відсутність реклами чи водяних знаків BeeLink тощо. Ця підписка орієнтована на найбільш активних креаторів, для яких додатковий функціонал приносить відчутну користь.
* Стратегія монетизації MVP: інших джерел доходу (наприклад, реклама, продаж даних чи партнерські комісії) на початковому етапі немає – це спрощує модель і дозволяє зосередитися на цінності для користувача. Дохід на MVP генерується невеликою часткою користувачів, що конвертуються у платників. У міру росту бази та додавання функцій, відсоток платних підписок може збільшуватися, забезпечуючи сталість бізнесу.</t>
  </si>
  <si>
    <t>Приклади</t>
  </si>
  <si>
    <t>Приклад Business Model Canvas для Planeseasub</t>
  </si>
  <si>
    <t>Приклад Business Model Canvas для UBER</t>
  </si>
  <si>
    <t>Приклад Business Model Canvas для креативного агенства</t>
  </si>
  <si>
    <t>Приклад Business Model Canvas для ІТ продукту</t>
  </si>
  <si>
    <t>The Business Model Canvas</t>
  </si>
  <si>
    <t>Хто ваші ключові партнери?
Хто ваші ключові постачальники?
Які ключові ресурси ми отримуємо від партенрів?
Якими ключовими активностями займаються партнери?
МОТИВАЦІЯ ДЛЯ ПАРТНЕРСТВА
Оптимізація та економія
Зменшення ризиків та невизначеності
Отримання конкретних ресурсів та дій[</t>
  </si>
  <si>
    <t>Які ключові діїі потрібні для нашої ціннісної пропозиції?
Наші канали продаж?
Зв’язки з покупцями?
Отримання прибутку?
КАТЕГОРІЇ
Виробництво
Розв’язання проблем
Планування/Встановлення зв’язків</t>
  </si>
  <si>
    <t>В чому цінність продукту для покупця?
Яку проблему нашого покупця ми допомагаємо
розвязати?
Які групи продуктів та сервісів ми надаємо
для кожного сегменту покупців?
Які потреби покупців ми задовільняємо?
ХАРАКТЕРИСТИКИ
Новизна
Продуктивність
Підлаштування під клієнта
Завершення роботи
Дизайн
Бренд/Статус
Ціна
Зменшення вартості
Зменшення ризиків
Доступність
Зручність</t>
  </si>
  <si>
    <t>Який тип стосунків кожен із сегментів
клієнтів очікує, що ми розпочнемо
та будемо підтримувати?
Які з них ми встановили?
Як вони поєднуються із рештою
нашої бізнес-моделі?
Наскільки вони затратні?
ПРИКЛАДИ
Персональна підтримка
VIP персональна підтримка
Самообслуговування
Автоматичне обслуговування
Спільнота
Співстворення</t>
  </si>
  <si>
    <t>Для кого ми створюємо цінність?
Хто наші найважливіші клієнти?
Масовий ринок
Нішевий ринок
Сегментований
Різноманітний
Багатоцільовий</t>
  </si>
  <si>
    <t>Які ключові ресурси вимагає ваша Ціннісна пропозиція?
Для каналів постачання? Зв’язки з користувачами/покупцями?
Отримання прибутку?
ТИПИ РЕСУРСІВ
Фізичні
Інтелектуальні (патнет на бренд, дані)
Люди
Фінансові</t>
  </si>
  <si>
    <t>Через які канали ваш сешмент користувачів хоче, щоб
ви з ними контактували?
Як ми зараз з ними контактуємо?
Як наші Канали інтегровані?
Який канал працює найкраще?
Який канал найбільш економічно ефективний?
Як цими каналами користуються користувачі/покупці?
ФАЗИ КАНАЛУ
1. Упізнаваність
Як ми підвищуємо упізнаваність нашої компанії?
2. Оцінка
Як ми допомагаємо користувачам оцінити нашу Ціннісну пропозицію?
3. Купівля
Як ми дозволяємо покупцям купляти специфічні продукти та сервіси?
4. Доставка
Як ми доносимо нашу ціннісну прозицію до покупців/користувачів?
5. Після продаж
Як ми надаємо покупцям підтримку після продажу?</t>
  </si>
  <si>
    <t>Які найбільшзначні затрати в нашій бізнес-моделі?
Які ключові ресурси найбільш затратні?
Яка ключова діяльність найбільш затратна?
НАШ БІЗНЕС БІЛЬШЕ
Залежить від витрат (пропозиція найменшої ціни, максимум автоматизації, активний аутсорс)
Залежить від цінностей (сфокусований на створенні цінності, унікальінсть ціннісної пропозиції
ПРИКЛАДИ ХААКТЕРИСТИК
Фіксовані витрати (зарплата, оренда, комунальні послуги)
Змінні витрати
Економія на масштабі
Економія на кількості</t>
  </si>
  <si>
    <t>За яку цінність наші покупці справді хочуть платити?
За що вони платять зараз?
Як вони зараз платять?
Як вони б хотіли платити?
Скільки кожне із джерел доходів приносить в загальний прибуток?
ТИПИ: Продаж активів, Плата за використання, Плата за підписку, Позика/Оренда, Ліцензування, Брокерська оплата, Реклама
ФІКСОВАНА ЦІНА: Ціна по прейскуранту, Залежість від властивостей продукту, Залежність від сегменту, клієнтів, Ціна в залежності від об’єму
ДИНАМІЧНЕ ЦІНОУТВОРЕННЯ: Переговори (торг), Управління цінами, Творення ціни в режимі реального часу</t>
  </si>
  <si>
    <t>Denys Utsekha - табличка з CPI</t>
  </si>
  <si>
    <t>Unit Economics</t>
  </si>
  <si>
    <r>
      <rPr>
        <rFont val="Montserrat"/>
        <b/>
        <i/>
        <color rgb="FFFF0000"/>
        <sz val="12.0"/>
      </rPr>
      <t>Якщо у вас НЕ застосунок з підпискою - оберіть потрібний з шаблонів (</t>
    </r>
    <r>
      <rPr>
        <rFont val="Montserrat"/>
        <b/>
        <i/>
        <color rgb="FF1155CC"/>
        <sz val="12.0"/>
        <u/>
      </rPr>
      <t>1</t>
    </r>
    <r>
      <rPr>
        <rFont val="Montserrat"/>
        <b/>
        <i/>
        <color rgb="FFFF0000"/>
        <sz val="12.0"/>
      </rPr>
      <t xml:space="preserve"> або </t>
    </r>
    <r>
      <rPr>
        <rFont val="Montserrat"/>
        <b/>
        <i/>
        <color rgb="FF1155CC"/>
        <sz val="12.0"/>
        <u/>
      </rPr>
      <t>2</t>
    </r>
    <r>
      <rPr>
        <rFont val="Montserrat"/>
        <b/>
        <i/>
        <color rgb="FFFF0000"/>
        <sz val="12.0"/>
      </rPr>
      <t>)</t>
    </r>
  </si>
  <si>
    <t xml:space="preserve">середня ціна за встановлення </t>
  </si>
  <si>
    <t>конверсія з тріалу в користувача-платника</t>
  </si>
  <si>
    <t>місячна вартість підписки</t>
  </si>
  <si>
    <t>місячний рівень відтоку</t>
  </si>
  <si>
    <t>щорічна вартість підписки</t>
  </si>
  <si>
    <t>щорічний рівень відтоку</t>
  </si>
  <si>
    <t>комісія</t>
  </si>
  <si>
    <t>місячна частка</t>
  </si>
  <si>
    <t>річна частка</t>
  </si>
  <si>
    <t>CPI</t>
  </si>
  <si>
    <t>I2P</t>
  </si>
  <si>
    <t>Monthly subscription cost</t>
  </si>
  <si>
    <t>Monthly churn rate</t>
  </si>
  <si>
    <t>Annual subscription cost</t>
  </si>
  <si>
    <t>Annual churn rate</t>
  </si>
  <si>
    <t>Commission</t>
  </si>
  <si>
    <t>Monthly share</t>
  </si>
  <si>
    <t>Annual share</t>
  </si>
  <si>
    <t>min</t>
  </si>
  <si>
    <t>$2.00</t>
  </si>
  <si>
    <t xml:space="preserve">1.5%
</t>
  </si>
  <si>
    <t>$5.00</t>
  </si>
  <si>
    <t>$50.00</t>
  </si>
  <si>
    <t>50.00%</t>
  </si>
  <si>
    <t>max</t>
  </si>
  <si>
    <t xml:space="preserve">$3.00
</t>
  </si>
  <si>
    <t>3.0%</t>
  </si>
  <si>
    <t>$7.00</t>
  </si>
  <si>
    <t>$70.00</t>
  </si>
  <si>
    <t>ROMI</t>
  </si>
  <si>
    <t>CAC</t>
  </si>
  <si>
    <t>LTV</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</si>
</sst>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d.m"/>
    <numFmt numFmtId="165" formatCode="[$$]#,##0"/>
    <numFmt numFmtId="166" formatCode="[$$]#,##0.00"/>
  </numFmts>
  <fonts count="65">
    <font>
      <sz val="10.0"/>
      <color rgb="FF000000"/>
      <name val="Arial"/>
      <scheme val="minor"/>
    </font>
    <font>
      <i/>
      <sz val="12.0"/>
      <color theme="1"/>
      <name val="Montserrat"/>
    </font>
    <font>
      <b/>
      <color theme="1"/>
      <name val="Montserrat"/>
    </font>
    <font>
      <color theme="1"/>
      <name val="Montserrat"/>
    </font>
    <font>
      <color theme="1"/>
      <name val="Arial"/>
      <scheme val="minor"/>
    </font>
    <font>
      <b/>
      <sz val="40.0"/>
      <color rgb="FF000000"/>
      <name val="Montserrat"/>
    </font>
    <font>
      <b/>
      <sz val="24.0"/>
      <color rgb="FF000000"/>
      <name val="Montserrat"/>
    </font>
    <font>
      <b/>
      <sz val="18.0"/>
      <color rgb="FF000000"/>
      <name val="Montserrat"/>
    </font>
    <font>
      <b/>
      <sz val="27.0"/>
      <color rgb="FF000000"/>
      <name val="Montserrat"/>
    </font>
    <font>
      <b/>
      <i/>
      <color theme="1"/>
      <name val="Montserrat"/>
    </font>
    <font>
      <sz val="12.0"/>
      <color rgb="FF34485A"/>
      <name val="Montserrat"/>
    </font>
    <font>
      <sz val="14.0"/>
      <color rgb="FF000000"/>
      <name val="Montserrat"/>
    </font>
    <font>
      <b/>
      <sz val="14.0"/>
      <color theme="1"/>
      <name val="Montserrat"/>
    </font>
    <font>
      <b/>
      <sz val="12.0"/>
      <color theme="1"/>
      <name val="Montserrat"/>
    </font>
    <font>
      <color theme="1"/>
      <name val="Arial"/>
    </font>
    <font>
      <i/>
      <sz val="11.0"/>
      <color rgb="FF000000"/>
      <name val="Montserrat"/>
    </font>
    <font>
      <sz val="12.0"/>
      <color theme="1"/>
      <name val="Montserrat"/>
    </font>
    <font>
      <i/>
      <sz val="9.0"/>
      <color rgb="FF4A86E8"/>
      <name val="Montserrat"/>
    </font>
    <font>
      <b/>
      <sz val="21.0"/>
      <color rgb="FF000000"/>
      <name val="Montserrat"/>
    </font>
    <font>
      <b/>
      <sz val="14.0"/>
      <color rgb="FF000000"/>
      <name val="Montserrat"/>
    </font>
    <font>
      <i/>
      <sz val="14.0"/>
      <color rgb="FF000000"/>
      <name val="Montserrat"/>
    </font>
    <font>
      <sz val="14.0"/>
      <color theme="1"/>
      <name val="Montserrat"/>
    </font>
    <font>
      <sz val="11.0"/>
      <color rgb="FF34485A"/>
      <name val="Montserrat"/>
    </font>
    <font>
      <b/>
      <sz val="14.0"/>
      <color theme="1"/>
      <name val="Arial"/>
      <scheme val="minor"/>
    </font>
    <font>
      <b/>
      <sz val="12.0"/>
      <color rgb="FF34485A"/>
      <name val="Montserrat"/>
    </font>
    <font>
      <i/>
      <u/>
      <sz val="12.0"/>
      <color rgb="FF0000FF"/>
      <name val="Montserrat"/>
    </font>
    <font>
      <b/>
      <color theme="1"/>
      <name val="Arial"/>
      <scheme val="minor"/>
    </font>
    <font>
      <u/>
      <color rgb="FF0000FF"/>
    </font>
    <font>
      <u/>
      <color rgb="FF0000FF"/>
    </font>
    <font>
      <b/>
      <sz val="12.0"/>
      <color rgb="FFFFFFFF"/>
      <name val="Montserrat"/>
    </font>
    <font>
      <b/>
      <sz val="12.0"/>
      <color rgb="FF000000"/>
      <name val="Montserrat"/>
    </font>
    <font>
      <u/>
      <color rgb="FF0000FF"/>
      <name val="Montserrat"/>
    </font>
    <font>
      <b/>
      <u/>
      <sz val="12.0"/>
      <color theme="0"/>
      <name val="Montserrat"/>
    </font>
    <font>
      <sz val="10.0"/>
      <color theme="1"/>
      <name val="Montserrat"/>
    </font>
    <font>
      <u/>
      <sz val="12.0"/>
      <color rgb="FF34485A"/>
      <name val="Montserrat"/>
    </font>
    <font>
      <u/>
      <sz val="12.0"/>
      <color rgb="FF34485A"/>
      <name val="Montserrat"/>
    </font>
    <font>
      <u/>
      <sz val="10.0"/>
      <color rgb="FF0000FF"/>
      <name val="Montserrat"/>
    </font>
    <font>
      <u/>
      <sz val="12.0"/>
      <color rgb="FF34485A"/>
      <name val="Montserrat"/>
    </font>
    <font/>
    <font>
      <sz val="10.0"/>
      <color theme="1"/>
      <name val="Arial"/>
    </font>
    <font>
      <b/>
      <u/>
      <sz val="12.0"/>
      <color rgb="FF0000FF"/>
      <name val="Montserrat"/>
    </font>
    <font>
      <b/>
      <sz val="10.0"/>
      <color theme="1"/>
      <name val="Montserrat"/>
    </font>
    <font>
      <i/>
      <sz val="11.0"/>
      <color rgb="FF34485A"/>
      <name val="Montserrat"/>
    </font>
    <font>
      <u/>
      <sz val="12.0"/>
      <color rgb="FF000000"/>
      <name val="Montserrat"/>
    </font>
    <font>
      <b/>
      <sz val="8.0"/>
      <color rgb="FF000000"/>
      <name val="&quot;Helvetica Neue&quot;"/>
    </font>
    <font>
      <sz val="8.0"/>
      <color rgb="FF000000"/>
      <name val="&quot;Helvetica Neue&quot;"/>
    </font>
    <font>
      <b/>
      <sz val="8.0"/>
      <color theme="1"/>
      <name val="&quot;Helvetica Neue&quot;"/>
    </font>
    <font>
      <b/>
      <sz val="12.0"/>
      <color theme="1"/>
      <name val="Arial"/>
      <scheme val="minor"/>
    </font>
    <font>
      <u/>
      <color rgb="FF0000FF"/>
    </font>
    <font>
      <u/>
      <color rgb="FF0000FF"/>
    </font>
    <font>
      <sz val="12.0"/>
      <color theme="1"/>
      <name val="Arial"/>
      <scheme val="minor"/>
    </font>
    <font>
      <sz val="11.0"/>
      <color rgb="FF1D1C1D"/>
      <name val="Slack-Lato"/>
    </font>
    <font>
      <b/>
      <sz val="11.0"/>
      <color rgb="FF1D1C1D"/>
      <name val="Slack-Lato"/>
    </font>
    <font>
      <u/>
      <sz val="15.0"/>
      <color rgb="FF0000FF"/>
    </font>
    <font>
      <sz val="11.0"/>
      <color theme="1"/>
      <name val="Calibri"/>
    </font>
    <font>
      <u/>
      <sz val="13.0"/>
      <color rgb="FF0000FF"/>
    </font>
    <font>
      <sz val="12.0"/>
      <color rgb="FF000000"/>
      <name val="Arial"/>
    </font>
    <font>
      <b/>
      <sz val="12.0"/>
      <color rgb="FF2E7D32"/>
      <name val="Arial"/>
    </font>
    <font>
      <sz val="10.0"/>
      <color rgb="FF34485A"/>
      <name val="Montserrat"/>
    </font>
    <font>
      <color rgb="FF34485A"/>
      <name val="Arial"/>
    </font>
    <font>
      <i/>
      <sz val="12.0"/>
      <color rgb="FF34485A"/>
      <name val="Montserrat"/>
    </font>
    <font>
      <b/>
      <sz val="18.0"/>
      <color rgb="FF5A5A5A"/>
      <name val="Montserrat"/>
    </font>
    <font>
      <sz val="12.0"/>
      <color rgb="FF7F7F7F"/>
      <name val="Montserrat"/>
    </font>
    <font>
      <b/>
      <i/>
      <u/>
      <sz val="12.0"/>
      <color rgb="FFFF0000"/>
      <name val="Montserrat"/>
    </font>
    <font>
      <i/>
      <sz val="7.0"/>
      <color theme="1"/>
      <name val="Montserrat"/>
    </font>
  </fonts>
  <fills count="18">
    <fill>
      <patternFill patternType="none"/>
    </fill>
    <fill>
      <patternFill patternType="lightGray"/>
    </fill>
    <fill>
      <patternFill patternType="solid">
        <fgColor rgb="FFFFFF00"/>
        <bgColor rgb="FFFFFF00"/>
      </patternFill>
    </fill>
    <fill>
      <patternFill patternType="solid">
        <fgColor rgb="FFFFFFFF"/>
        <bgColor rgb="FFFFFFFF"/>
      </patternFill>
    </fill>
    <fill>
      <patternFill patternType="solid">
        <fgColor rgb="FFB6D7A8"/>
        <bgColor rgb="FFB6D7A8"/>
      </patternFill>
    </fill>
    <fill>
      <patternFill patternType="solid">
        <fgColor rgb="FF93C47D"/>
        <bgColor rgb="FF93C47D"/>
      </patternFill>
    </fill>
    <fill>
      <patternFill patternType="solid">
        <fgColor rgb="FF000000"/>
        <bgColor rgb="FF000000"/>
      </patternFill>
    </fill>
    <fill>
      <patternFill patternType="solid">
        <fgColor rgb="FFB0B3B2"/>
        <bgColor rgb="FFB0B3B2"/>
      </patternFill>
    </fill>
    <fill>
      <patternFill patternType="solid">
        <fgColor rgb="FFD4D4D4"/>
        <bgColor rgb="FFD4D4D4"/>
      </patternFill>
    </fill>
    <fill>
      <patternFill patternType="solid">
        <fgColor rgb="FFF8F8F8"/>
        <bgColor rgb="FFF8F8F8"/>
      </patternFill>
    </fill>
    <fill>
      <patternFill patternType="solid">
        <fgColor rgb="FFF2F2F2"/>
        <bgColor rgb="FFF2F2F2"/>
      </patternFill>
    </fill>
    <fill>
      <patternFill patternType="solid">
        <fgColor rgb="FFF9F9F9"/>
        <bgColor rgb="FFF9F9F9"/>
      </patternFill>
    </fill>
    <fill>
      <patternFill patternType="solid">
        <fgColor rgb="FFF5F5F5"/>
        <bgColor rgb="FFF5F5F5"/>
      </patternFill>
    </fill>
    <fill>
      <patternFill patternType="solid">
        <fgColor rgb="FFE67C73"/>
        <bgColor rgb="FFE67C73"/>
      </patternFill>
    </fill>
    <fill>
      <patternFill patternType="solid">
        <fgColor rgb="FFFBD666"/>
        <bgColor rgb="FFFBD666"/>
      </patternFill>
    </fill>
    <fill>
      <patternFill patternType="solid">
        <fgColor rgb="FFDED16D"/>
        <bgColor rgb="FFDED16D"/>
      </patternFill>
    </fill>
    <fill>
      <patternFill patternType="solid">
        <fgColor rgb="FFB1CA76"/>
        <bgColor rgb="FFB1CA76"/>
      </patternFill>
    </fill>
    <fill>
      <patternFill patternType="solid">
        <fgColor rgb="FF8AC47F"/>
        <bgColor rgb="FF8AC47F"/>
      </patternFill>
    </fill>
  </fills>
  <borders count="132">
    <border/>
    <border>
      <left style="thin">
        <color rgb="FFFF9900"/>
      </left>
      <right style="thin">
        <color rgb="FFFF9900"/>
      </right>
      <top style="thin">
        <color rgb="FFFF9900"/>
      </top>
      <bottom style="thin">
        <color rgb="FFFF9900"/>
      </bottom>
    </border>
    <border>
      <left style="medium">
        <color rgb="FF38761D"/>
      </left>
      <top style="medium">
        <color rgb="FF38761D"/>
      </top>
    </border>
    <border>
      <right style="medium">
        <color rgb="FF38761D"/>
      </right>
      <top style="medium">
        <color rgb="FF38761D"/>
      </top>
    </border>
    <border>
      <left style="medium">
        <color rgb="FF38761D"/>
      </left>
      <right style="thin">
        <color rgb="FF000000"/>
      </right>
      <top style="medium">
        <color rgb="FF38761D"/>
      </top>
      <bottom style="thin">
        <color rgb="FF000000"/>
      </bottom>
    </border>
    <border>
      <left style="thin">
        <color rgb="FF000000"/>
      </left>
      <right style="medium">
        <color rgb="FF38761D"/>
      </right>
      <top style="medium">
        <color rgb="FF38761D"/>
      </top>
      <bottom style="thin">
        <color rgb="FF000000"/>
      </bottom>
    </border>
    <border>
      <left style="medium">
        <color rgb="FF38761D"/>
      </left>
      <right style="thin">
        <color rgb="FF34485A"/>
      </right>
      <top style="thin">
        <color rgb="FF34485A"/>
      </top>
      <bottom style="thin">
        <color rgb="FF34485A"/>
      </bottom>
    </border>
    <border>
      <left style="thin">
        <color rgb="FF34485A"/>
      </left>
      <right style="medium">
        <color rgb="FF38761D"/>
      </right>
      <top style="thin">
        <color rgb="FF34485A"/>
      </top>
      <bottom style="thin">
        <color rgb="FF34485A"/>
      </bottom>
    </border>
    <border>
      <left style="medium">
        <color rgb="FF38761D"/>
      </left>
      <right style="thin">
        <color rgb="FF000000"/>
      </right>
      <top style="thin">
        <color rgb="FF000000"/>
      </top>
      <bottom style="thin">
        <color rgb="FF000000"/>
      </bottom>
    </border>
    <border>
      <left style="thin">
        <color rgb="FF000000"/>
      </left>
      <right style="medium">
        <color rgb="FF38761D"/>
      </right>
      <top style="thin">
        <color rgb="FF000000"/>
      </top>
      <bottom style="thin">
        <color rgb="FF000000"/>
      </bottom>
    </border>
    <border>
      <left style="medium">
        <color rgb="FFFF9900"/>
      </left>
      <right style="medium">
        <color rgb="FFFF9900"/>
      </right>
      <top style="medium">
        <color rgb="FFFF9900"/>
      </top>
    </border>
    <border>
      <left style="medium">
        <color rgb="FFFF9900"/>
      </left>
      <right style="medium">
        <color rgb="FFFF9900"/>
      </right>
      <bottom style="medium">
        <color rgb="FFFF9900"/>
      </bottom>
    </border>
    <border>
      <left style="medium">
        <color rgb="FF38761D"/>
      </left>
      <right style="thin">
        <color rgb="FF34485A"/>
      </right>
      <top style="thin">
        <color rgb="FF34485A"/>
      </top>
      <bottom style="medium">
        <color rgb="FF38761D"/>
      </bottom>
    </border>
    <border>
      <left style="thin">
        <color rgb="FF34485A"/>
      </left>
      <right style="medium">
        <color rgb="FF38761D"/>
      </right>
      <top style="thin">
        <color rgb="FF34485A"/>
      </top>
      <bottom style="medium">
        <color rgb="FF38761D"/>
      </bottom>
    </border>
    <border>
      <left style="medium">
        <color rgb="FFFF9900"/>
      </left>
      <right style="medium">
        <color rgb="FFFF9900"/>
      </right>
    </border>
    <border>
      <left style="medium">
        <color rgb="FF38761D"/>
      </left>
      <right style="thin">
        <color rgb="FF000000"/>
      </right>
      <top style="thin">
        <color rgb="FF000000"/>
      </top>
      <bottom style="medium">
        <color rgb="FF38761D"/>
      </bottom>
    </border>
    <border>
      <left style="thin">
        <color rgb="FF000000"/>
      </left>
      <right style="medium">
        <color rgb="FF38761D"/>
      </right>
      <top style="thin">
        <color rgb="FF000000"/>
      </top>
      <bottom style="medium">
        <color rgb="FF38761D"/>
      </bottom>
    </border>
    <border>
      <left style="medium">
        <color rgb="FFFF9900"/>
      </left>
      <top style="medium">
        <color rgb="FFFF9900"/>
      </top>
    </border>
    <border>
      <right style="medium">
        <color rgb="FFFF9900"/>
      </right>
      <top style="medium">
        <color rgb="FFFF9900"/>
      </top>
    </border>
    <border>
      <left style="medium">
        <color rgb="FFFF9900"/>
      </left>
      <right style="thin">
        <color rgb="FF34485A"/>
      </right>
      <top style="thin">
        <color rgb="FF34485A"/>
      </top>
      <bottom style="thin">
        <color rgb="FF34485A"/>
      </bottom>
    </border>
    <border>
      <left style="thin">
        <color rgb="FF34485A"/>
      </left>
      <right style="medium">
        <color rgb="FFFF9900"/>
      </right>
      <top style="thin">
        <color rgb="FF34485A"/>
      </top>
      <bottom style="thin">
        <color rgb="FF34485A"/>
      </bottom>
    </border>
    <border>
      <left style="medium">
        <color rgb="FFFF9900"/>
      </left>
      <right style="thin">
        <color rgb="FF34485A"/>
      </right>
      <top style="thin">
        <color rgb="FF34485A"/>
      </top>
      <bottom style="medium">
        <color rgb="FFFF9900"/>
      </bottom>
    </border>
    <border>
      <left style="thin">
        <color rgb="FF34485A"/>
      </left>
      <right style="medium">
        <color rgb="FFFF9900"/>
      </right>
      <top style="thin">
        <color rgb="FF34485A"/>
      </top>
      <bottom style="medium">
        <color rgb="FFFF9900"/>
      </bottom>
    </border>
    <border>
      <left style="thin">
        <color rgb="FF34485A"/>
      </left>
      <top style="thin">
        <color rgb="FF34485A"/>
      </top>
      <bottom style="thin">
        <color rgb="FF34485A"/>
      </bottom>
    </border>
    <border>
      <left style="thin">
        <color rgb="FF000000"/>
      </left>
      <right style="thin">
        <color rgb="FF000000"/>
      </right>
      <top style="thin">
        <color rgb="FF000000"/>
      </top>
      <bottom style="thin">
        <color rgb="FF000000"/>
      </bottom>
    </border>
    <border>
      <left style="thin">
        <color rgb="FF34485A"/>
      </left>
      <right style="thin">
        <color rgb="FF34485A"/>
      </right>
      <top style="thin">
        <color rgb="FF34485A"/>
      </top>
      <bottom style="thin">
        <color rgb="FF34485A"/>
      </bottom>
    </border>
    <border>
      <left style="thin">
        <color rgb="FF34485A"/>
      </left>
      <right style="thin">
        <color rgb="FF34485A"/>
      </right>
      <bottom style="thin">
        <color rgb="FF34485A"/>
      </bottom>
    </border>
    <border>
      <left style="medium">
        <color rgb="FFFF9900"/>
      </left>
      <right style="thin">
        <color rgb="FF34485A"/>
      </right>
      <top style="medium">
        <color rgb="FFFF9900"/>
      </top>
      <bottom style="thin">
        <color rgb="FF34485A"/>
      </bottom>
    </border>
    <border>
      <left style="thin">
        <color rgb="FF34485A"/>
      </left>
      <right style="medium">
        <color rgb="FFFF9900"/>
      </right>
      <top style="medium">
        <color rgb="FFFF9900"/>
      </top>
      <bottom style="thin">
        <color rgb="FF34485A"/>
      </bottom>
    </border>
    <border>
      <left style="medium">
        <color rgb="FFFF9900"/>
      </left>
      <right style="thin">
        <color rgb="FF34485A"/>
      </right>
      <top style="medium">
        <color rgb="FFFF9900"/>
      </top>
      <bottom style="medium">
        <color rgb="FFFF9900"/>
      </bottom>
    </border>
    <border>
      <left style="thin">
        <color rgb="FF34485A"/>
      </left>
      <right style="medium">
        <color rgb="FFFF9900"/>
      </right>
      <top style="medium">
        <color rgb="FFFF9900"/>
      </top>
      <bottom style="medium">
        <color rgb="FFFF9900"/>
      </bottom>
    </border>
    <border>
      <left style="thin">
        <color rgb="FFFBBC04"/>
      </left>
      <right style="thin">
        <color rgb="FF000000"/>
      </right>
      <top style="thin">
        <color rgb="FFFBBC04"/>
      </top>
      <bottom style="thin">
        <color rgb="FF000000"/>
      </bottom>
    </border>
    <border>
      <left style="thin">
        <color rgb="FF000000"/>
      </left>
      <right style="thin">
        <color rgb="FF000000"/>
      </right>
      <top style="thin">
        <color rgb="FFFBBC04"/>
      </top>
      <bottom style="thin">
        <color rgb="FF000000"/>
      </bottom>
    </border>
    <border>
      <left style="thin">
        <color rgb="FF000000"/>
      </left>
      <right style="thin">
        <color rgb="FFFBBC04"/>
      </right>
      <top style="thin">
        <color rgb="FFFBBC04"/>
      </top>
      <bottom style="thin">
        <color rgb="FF000000"/>
      </bottom>
    </border>
    <border>
      <left style="thin">
        <color rgb="FFFBBC04"/>
      </left>
      <right style="thin">
        <color rgb="FF000000"/>
      </right>
      <top style="thin">
        <color rgb="FF000000"/>
      </top>
      <bottom style="thin">
        <color rgb="FF000000"/>
      </bottom>
    </border>
    <border>
      <left style="thin">
        <color rgb="FF000000"/>
      </left>
      <right style="thin">
        <color rgb="FFFBBC04"/>
      </right>
      <top style="thin">
        <color rgb="FF000000"/>
      </top>
      <bottom style="thin">
        <color rgb="FF000000"/>
      </bottom>
    </border>
    <border>
      <left style="thin">
        <color rgb="FFFF9900"/>
      </left>
      <right style="thin">
        <color rgb="FFFBBC04"/>
      </right>
      <top style="thin">
        <color rgb="FF000000"/>
      </top>
      <bottom style="thin">
        <color rgb="FF000000"/>
      </bottom>
    </border>
    <border>
      <left style="thin">
        <color rgb="FF000000"/>
      </left>
      <right style="thin">
        <color rgb="FF000000"/>
      </right>
      <top style="thin">
        <color rgb="FF000000"/>
      </top>
      <bottom style="thin">
        <color rgb="FF34485A"/>
      </bottom>
    </border>
    <border>
      <left style="thin">
        <color rgb="FFFBBC04"/>
      </left>
      <right style="thin">
        <color rgb="FFFF9900"/>
      </right>
      <top style="thin">
        <color rgb="FF000000"/>
      </top>
      <bottom style="thin">
        <color rgb="FFFBBC04"/>
      </bottom>
    </border>
    <border>
      <top style="thin">
        <color rgb="FF34485A"/>
      </top>
      <bottom style="thin">
        <color rgb="FFFBBC04"/>
      </bottom>
    </border>
    <border>
      <left style="thin">
        <color rgb="FFFF9900"/>
      </left>
      <right style="thin">
        <color rgb="FFFBBC04"/>
      </right>
      <top style="thin">
        <color rgb="FF000000"/>
      </top>
      <bottom style="thin">
        <color rgb="FFFBBC04"/>
      </bottom>
    </border>
    <border>
      <left style="thin">
        <color rgb="FFFBBC04"/>
      </left>
      <right style="thin">
        <color rgb="FF34485A"/>
      </right>
      <top style="thin">
        <color rgb="FFFBBC04"/>
      </top>
      <bottom style="thin">
        <color rgb="FF34485A"/>
      </bottom>
    </border>
    <border>
      <left style="thin">
        <color rgb="FF34485A"/>
      </left>
      <right style="thin">
        <color rgb="FF34485A"/>
      </right>
      <top style="thin">
        <color rgb="FFFBBC04"/>
      </top>
      <bottom style="thin">
        <color rgb="FF34485A"/>
      </bottom>
    </border>
    <border>
      <left style="thin">
        <color rgb="FF34485A"/>
      </left>
      <right style="thin">
        <color rgb="FFFBBC04"/>
      </right>
      <top style="thin">
        <color rgb="FFFBBC04"/>
      </top>
    </border>
    <border>
      <left style="thin">
        <color rgb="FFFBBC04"/>
      </left>
      <right style="thin">
        <color rgb="FF34485A"/>
      </right>
      <top style="thin">
        <color rgb="FF34485A"/>
      </top>
      <bottom style="thin">
        <color rgb="FF34485A"/>
      </bottom>
    </border>
    <border>
      <left style="thin">
        <color rgb="FFFF9900"/>
      </left>
      <right style="thin">
        <color rgb="FFFBBC04"/>
      </right>
      <top style="thin">
        <color rgb="FF34485A"/>
      </top>
      <bottom style="thin">
        <color rgb="FF34485A"/>
      </bottom>
    </border>
    <border>
      <left style="thin">
        <color rgb="FFFBBC04"/>
      </left>
      <right style="thin">
        <color rgb="FF34485A"/>
      </right>
      <top style="thin">
        <color rgb="FF34485A"/>
      </top>
    </border>
    <border>
      <left style="thin">
        <color rgb="FFFF9900"/>
      </left>
      <right style="thin">
        <color rgb="FFFBBC04"/>
      </right>
      <top style="thin">
        <color rgb="FF000000"/>
      </top>
      <bottom style="thin">
        <color rgb="FFFF9900"/>
      </bottom>
    </border>
    <border>
      <top style="thin">
        <color rgb="FF34485A"/>
      </top>
      <bottom style="thin">
        <color rgb="FF34485A"/>
      </bottom>
    </border>
    <border>
      <left style="thin">
        <color rgb="FFFBBC04"/>
      </left>
      <right style="thin">
        <color rgb="FF000000"/>
      </right>
      <top style="thin">
        <color rgb="FF000000"/>
      </top>
      <bottom style="thin">
        <color rgb="FFFBBC04"/>
      </bottom>
    </border>
    <border>
      <left style="thin">
        <color rgb="FFFF9900"/>
      </left>
      <right style="thin">
        <color rgb="FFFBBC04"/>
      </right>
      <top style="thin">
        <color rgb="FF34485A"/>
      </top>
      <bottom style="thin">
        <color rgb="FFFBBC04"/>
      </bottom>
    </border>
    <border>
      <left style="thin">
        <color rgb="FF000000"/>
      </left>
      <right style="thin">
        <color rgb="FF000000"/>
      </right>
      <top style="thin">
        <color rgb="FF000000"/>
      </top>
      <bottom style="thin">
        <color rgb="FFFBBC04"/>
      </bottom>
    </border>
    <border>
      <left style="thin">
        <color rgb="FF000000"/>
      </left>
      <right style="thin">
        <color rgb="FFFBBC04"/>
      </right>
      <top style="thin">
        <color rgb="FF000000"/>
      </top>
      <bottom style="thin">
        <color rgb="FFFBBC04"/>
      </bottom>
    </border>
    <border>
      <left style="thin">
        <color rgb="FFFBBC04"/>
      </left>
      <right style="thin">
        <color rgb="FF000000"/>
      </right>
      <top style="thin">
        <color rgb="FF000000"/>
      </top>
      <bottom style="thin">
        <color rgb="FFFF9900"/>
      </bottom>
    </border>
    <border>
      <left style="thin">
        <color rgb="FF000000"/>
      </left>
      <right style="thin">
        <color rgb="FF000000"/>
      </right>
      <top style="thin">
        <color rgb="FF000000"/>
      </top>
      <bottom style="thin">
        <color rgb="FFFF9900"/>
      </bottom>
    </border>
    <border>
      <left style="thin">
        <color rgb="FFFF9900"/>
      </left>
      <right style="thin">
        <color rgb="FF000000"/>
      </right>
      <top style="thin">
        <color rgb="FFFF9900"/>
      </top>
      <bottom style="thin">
        <color rgb="FF000000"/>
      </bottom>
    </border>
    <border>
      <left style="thin">
        <color rgb="FF000000"/>
      </left>
      <right style="thin">
        <color rgb="FF000000"/>
      </right>
      <top style="thin">
        <color rgb="FFFF9900"/>
      </top>
      <bottom style="thin">
        <color rgb="FF000000"/>
      </bottom>
    </border>
    <border>
      <left style="thin">
        <color rgb="FF000000"/>
      </left>
      <right style="thin">
        <color rgb="FFFF9900"/>
      </right>
      <top style="thin">
        <color rgb="FFFF9900"/>
      </top>
      <bottom style="thin">
        <color rgb="FF000000"/>
      </bottom>
    </border>
    <border>
      <left style="thin">
        <color rgb="FFFF9900"/>
      </left>
      <right style="thin">
        <color rgb="FF000000"/>
      </right>
      <top style="thin">
        <color rgb="FF000000"/>
      </top>
      <bottom style="thin">
        <color rgb="FF000000"/>
      </bottom>
    </border>
    <border>
      <left style="thin">
        <color rgb="FF000000"/>
      </left>
      <right style="thin">
        <color rgb="FFFF9900"/>
      </right>
      <top style="thin">
        <color rgb="FF000000"/>
      </top>
      <bottom style="thin">
        <color rgb="FF000000"/>
      </bottom>
    </border>
    <border>
      <left style="thin">
        <color rgb="FFFF9900"/>
      </left>
      <right style="thin">
        <color rgb="FF000000"/>
      </right>
      <top style="thin">
        <color rgb="FF000000"/>
      </top>
      <bottom style="thin">
        <color rgb="FFFF9900"/>
      </bottom>
    </border>
    <border>
      <left style="thin">
        <color rgb="FF34485A"/>
      </left>
      <top style="thin">
        <color rgb="FFFBBC04"/>
      </top>
      <bottom style="thin">
        <color rgb="FF34485A"/>
      </bottom>
    </border>
    <border>
      <left style="thin">
        <color rgb="FFFBBC04"/>
      </left>
      <right style="thin">
        <color rgb="FFFBBC04"/>
      </right>
      <top style="thin">
        <color rgb="FF34485A"/>
      </top>
      <bottom style="thin">
        <color rgb="FFFBBC04"/>
      </bottom>
    </border>
    <border>
      <left style="thin">
        <color rgb="FFFBBC04"/>
      </left>
      <right style="thin">
        <color rgb="FFFBBC04"/>
      </right>
      <top style="thin">
        <color rgb="FF000000"/>
      </top>
      <bottom style="thin">
        <color rgb="FF000000"/>
      </bottom>
    </border>
    <border>
      <left style="thin">
        <color rgb="FFFBBC04"/>
      </left>
      <right style="thin">
        <color rgb="FFFBBC04"/>
      </right>
      <top style="thin">
        <color rgb="FF34485A"/>
      </top>
      <bottom style="thin">
        <color rgb="FF34485A"/>
      </bottom>
    </border>
    <border>
      <left style="thin">
        <color rgb="FF34485A"/>
      </left>
      <top style="thin">
        <color rgb="FF34485A"/>
      </top>
      <bottom style="thin">
        <color rgb="FFFBBC04"/>
      </bottom>
    </border>
    <border>
      <left style="thick">
        <color rgb="FF000000"/>
      </left>
      <right style="dotted">
        <color rgb="FFB53CEE"/>
      </right>
      <top style="thick">
        <color rgb="FF000000"/>
      </top>
      <bottom style="thick">
        <color rgb="FF000000"/>
      </bottom>
    </border>
    <border>
      <left style="dotted">
        <color rgb="FFB53CEE"/>
      </left>
      <right style="dotted">
        <color rgb="FFB53CEE"/>
      </right>
      <top style="thick">
        <color rgb="FF000000"/>
      </top>
      <bottom style="thick">
        <color rgb="FF000000"/>
      </bottom>
    </border>
    <border>
      <left style="dotted">
        <color rgb="FFB53CEE"/>
      </left>
      <right style="thick">
        <color rgb="FF000000"/>
      </right>
      <top style="thick">
        <color rgb="FF000000"/>
      </top>
      <bottom style="thick">
        <color rgb="FF000000"/>
      </bottom>
    </border>
    <border>
      <left style="thick">
        <color rgb="FF000000"/>
      </left>
      <right style="hair">
        <color rgb="FFB7B7B7"/>
      </right>
      <bottom style="hair">
        <color rgb="FFB7B7B7"/>
      </bottom>
    </border>
    <border>
      <left style="thin">
        <color rgb="FF34485A"/>
      </left>
      <right style="thick">
        <color rgb="FF000000"/>
      </right>
      <top style="thin">
        <color rgb="FF34485A"/>
      </top>
      <bottom style="thin">
        <color rgb="FF34485A"/>
      </bottom>
    </border>
    <border>
      <left style="thick">
        <color rgb="FF000000"/>
      </left>
      <right style="hair">
        <color rgb="FFB7B7B7"/>
      </right>
      <top style="hair">
        <color rgb="FFB7B7B7"/>
      </top>
      <bottom style="hair">
        <color rgb="FFB7B7B7"/>
      </bottom>
    </border>
    <border>
      <left style="hair">
        <color rgb="FFB7B7B7"/>
      </left>
      <right style="hair">
        <color rgb="FFB7B7B7"/>
      </right>
      <top style="hair">
        <color rgb="FFB7B7B7"/>
      </top>
      <bottom style="hair">
        <color rgb="FFB7B7B7"/>
      </bottom>
    </border>
    <border>
      <right style="thin">
        <color rgb="FF34485A"/>
      </right>
      <top style="thin">
        <color rgb="FF34485A"/>
      </top>
      <bottom style="thin">
        <color rgb="FF34485A"/>
      </bottom>
    </border>
    <border>
      <left style="thick">
        <color rgb="FF000000"/>
      </left>
      <right style="hair">
        <color rgb="FFB7B7B7"/>
      </right>
      <top style="hair">
        <color rgb="FFB7B7B7"/>
      </top>
    </border>
    <border>
      <left style="thick">
        <color rgb="FF000000"/>
      </left>
      <right style="hair">
        <color rgb="FFB7B7B7"/>
      </right>
      <top style="hair">
        <color rgb="FFB7B7B7"/>
      </top>
      <bottom style="thick">
        <color rgb="FF000000"/>
      </bottom>
    </border>
    <border>
      <left style="thin">
        <color rgb="FF34485A"/>
      </left>
      <right style="thin">
        <color rgb="FF34485A"/>
      </right>
      <top style="thin">
        <color rgb="FF34485A"/>
      </top>
      <bottom style="thick">
        <color rgb="FF000000"/>
      </bottom>
    </border>
    <border>
      <left style="thin">
        <color rgb="FF34485A"/>
      </left>
      <right style="thick">
        <color rgb="FF000000"/>
      </right>
      <top style="thin">
        <color rgb="FF34485A"/>
      </top>
      <bottom style="thick">
        <color rgb="FF000000"/>
      </bottom>
    </border>
    <border>
      <left style="thick">
        <color rgb="FF000000"/>
      </left>
      <top style="thick">
        <color rgb="FF000000"/>
      </top>
      <bottom style="thick">
        <color rgb="FF000000"/>
      </bottom>
    </border>
    <border>
      <top style="thick">
        <color rgb="FF000000"/>
      </top>
      <bottom style="thick">
        <color rgb="FF000000"/>
      </bottom>
    </border>
    <border>
      <right style="thick">
        <color rgb="FF000000"/>
      </right>
      <top style="thick">
        <color rgb="FF000000"/>
      </top>
      <bottom style="thick">
        <color rgb="FF000000"/>
      </bottom>
    </border>
    <border>
      <left style="dotted">
        <color rgb="FFB53CEE"/>
      </left>
      <top style="thick">
        <color rgb="FF000000"/>
      </top>
      <bottom style="thick">
        <color rgb="FF000000"/>
      </bottom>
    </border>
    <border>
      <right style="dotted">
        <color rgb="FFB53CEE"/>
      </right>
      <top style="thick">
        <color rgb="FF000000"/>
      </top>
      <bottom style="thick">
        <color rgb="FF000000"/>
      </bottom>
    </border>
    <border>
      <left style="thick">
        <color rgb="FF000000"/>
      </left>
      <bottom style="hair">
        <color rgb="FFB7B7B7"/>
      </bottom>
    </border>
    <border>
      <right style="hair">
        <color rgb="FFB7B7B7"/>
      </right>
      <bottom style="hair">
        <color rgb="FFB7B7B7"/>
      </bottom>
    </border>
    <border>
      <left style="hair">
        <color rgb="FFB7B7B7"/>
      </left>
      <right style="hair">
        <color rgb="FFB7B7B7"/>
      </right>
      <bottom style="hair">
        <color rgb="FFB7B7B7"/>
      </bottom>
    </border>
    <border>
      <left style="hair">
        <color rgb="FFB7B7B7"/>
      </left>
      <right style="thick">
        <color rgb="FF000000"/>
      </right>
      <bottom style="hair">
        <color rgb="FFB7B7B7"/>
      </bottom>
    </border>
    <border>
      <left style="thin">
        <color rgb="FF34485A"/>
      </left>
      <right style="thin">
        <color rgb="FF34485A"/>
      </right>
      <top style="thin">
        <color rgb="FF34485A"/>
      </top>
    </border>
    <border>
      <left style="thick">
        <color rgb="FF000000"/>
      </left>
      <top style="hair">
        <color rgb="FFB7B7B7"/>
      </top>
      <bottom style="hair">
        <color rgb="FFB7B7B7"/>
      </bottom>
    </border>
    <border>
      <right style="hair">
        <color rgb="FFB7B7B7"/>
      </right>
      <top style="hair">
        <color rgb="FFB7B7B7"/>
      </top>
      <bottom style="hair">
        <color rgb="FFB7B7B7"/>
      </bottom>
    </border>
    <border>
      <left style="hair">
        <color rgb="FFB7B7B7"/>
      </left>
      <right style="thick">
        <color rgb="FF000000"/>
      </right>
      <top style="hair">
        <color rgb="FFB7B7B7"/>
      </top>
      <bottom style="hair">
        <color rgb="FFB7B7B7"/>
      </bottom>
    </border>
    <border>
      <left style="thin">
        <color rgb="FF000000"/>
      </left>
      <right style="thin">
        <color rgb="FF000000"/>
      </right>
      <top style="thin">
        <color rgb="FF000000"/>
      </top>
    </border>
    <border>
      <left style="thick">
        <color rgb="FF000000"/>
      </left>
      <top style="hair">
        <color rgb="FFB7B7B7"/>
      </top>
    </border>
    <border>
      <right style="hair">
        <color rgb="FFB7B7B7"/>
      </right>
      <top style="hair">
        <color rgb="FFB7B7B7"/>
      </top>
    </border>
    <border>
      <left style="hair">
        <color rgb="FFB7B7B7"/>
      </left>
      <right style="hair">
        <color rgb="FFB7B7B7"/>
      </right>
      <top style="hair">
        <color rgb="FFB7B7B7"/>
      </top>
    </border>
    <border>
      <left style="hair">
        <color rgb="FFB7B7B7"/>
      </left>
      <right style="thick">
        <color rgb="FF000000"/>
      </right>
      <top style="hair">
        <color rgb="FFB7B7B7"/>
      </top>
    </border>
    <border>
      <left style="thin">
        <color rgb="FF000000"/>
      </left>
      <right style="thin">
        <color rgb="FF000000"/>
      </right>
    </border>
    <border>
      <left style="thick">
        <color rgb="FF000000"/>
      </left>
      <bottom style="thick">
        <color rgb="FF000000"/>
      </bottom>
    </border>
    <border>
      <right style="hair">
        <color rgb="FFB7B7B7"/>
      </right>
      <bottom style="thick">
        <color rgb="FF000000"/>
      </bottom>
    </border>
    <border>
      <left style="hair">
        <color rgb="FFB7B7B7"/>
      </left>
      <bottom style="thick">
        <color rgb="FF000000"/>
      </bottom>
    </border>
    <border>
      <bottom style="thick">
        <color rgb="FF000000"/>
      </bottom>
    </border>
    <border>
      <right style="thick">
        <color rgb="FF000000"/>
      </right>
      <bottom style="thick">
        <color rgb="FF000000"/>
      </bottom>
    </border>
    <border>
      <left style="thin">
        <color rgb="FF000000"/>
      </left>
      <right style="thin">
        <color rgb="FF000000"/>
      </right>
      <bottom style="thin">
        <color rgb="FF000000"/>
      </bottom>
    </border>
    <border>
      <left style="thin">
        <color rgb="FF000000"/>
      </left>
      <top style="thin">
        <color rgb="FF000000"/>
      </top>
    </border>
    <border>
      <right style="thin">
        <color rgb="FF000000"/>
      </right>
      <top style="thin">
        <color rgb="FF000000"/>
      </top>
    </border>
    <border>
      <left style="thin">
        <color rgb="FF000000"/>
      </left>
    </border>
    <border>
      <right style="thin">
        <color rgb="FF000000"/>
      </right>
    </border>
    <border>
      <left style="thin">
        <color rgb="FF000000"/>
      </left>
      <bottom style="thin">
        <color rgb="FF000000"/>
      </bottom>
    </border>
    <border>
      <right style="thin">
        <color rgb="FF000000"/>
      </right>
      <bottom style="thin">
        <color rgb="FF000000"/>
      </bottom>
    </border>
    <border>
      <left style="thin">
        <color rgb="FF000000"/>
      </left>
      <right style="thin">
        <color rgb="FFBFBFBF"/>
      </right>
      <top style="thin">
        <color rgb="FFBFBFBF"/>
      </top>
      <bottom style="thin">
        <color rgb="FFBFBFBF"/>
      </bottom>
    </border>
    <border>
      <left style="thin">
        <color rgb="FFBFBFBF"/>
      </left>
      <right style="thin">
        <color rgb="FF000000"/>
      </right>
      <top style="thin">
        <color rgb="FFBFBFBF"/>
      </top>
      <bottom style="thin">
        <color rgb="FFBFBFBF"/>
      </bottom>
    </border>
    <border>
      <left style="thin">
        <color rgb="FF000000"/>
      </left>
      <right style="thin">
        <color rgb="FFBFBFBF"/>
      </right>
      <top style="thin">
        <color rgb="FFBFBFBF"/>
      </top>
      <bottom style="thin">
        <color rgb="FF000000"/>
      </bottom>
    </border>
    <border>
      <left style="thin">
        <color rgb="FFBFBFBF"/>
      </left>
      <right style="thin">
        <color rgb="FF000000"/>
      </right>
      <top style="thin">
        <color rgb="FFBFBFBF"/>
      </top>
      <bottom style="thin">
        <color rgb="FF000000"/>
      </bottom>
    </border>
    <border>
      <left style="thin">
        <color rgb="FF000000"/>
      </left>
      <right style="thin">
        <color rgb="FFBFBFBF"/>
      </right>
      <top style="thin">
        <color rgb="FF000000"/>
      </top>
      <bottom style="thin">
        <color rgb="FFBFBFBF"/>
      </bottom>
    </border>
    <border>
      <left style="thin">
        <color rgb="FFBFBFBF"/>
      </left>
      <right style="thin">
        <color rgb="FF000000"/>
      </right>
      <top style="thin">
        <color rgb="FF000000"/>
      </top>
      <bottom style="thin">
        <color rgb="FFBFBFBF"/>
      </bottom>
    </border>
    <border>
      <left style="thin">
        <color rgb="FF34485A"/>
      </left>
      <top style="thin">
        <color rgb="FF34485A"/>
      </top>
    </border>
    <border>
      <left style="thin">
        <color rgb="FF34485A"/>
      </left>
      <right style="thin">
        <color rgb="FF000000"/>
      </right>
      <top style="thin">
        <color rgb="FF34485A"/>
      </top>
    </border>
    <border>
      <left style="thin">
        <color rgb="FF34485A"/>
      </left>
      <right style="thin">
        <color rgb="FF000000"/>
      </right>
      <top style="thin">
        <color rgb="FF34485A"/>
      </top>
      <bottom style="thin">
        <color rgb="FF34485A"/>
      </bottom>
    </border>
    <border>
      <left style="thin">
        <color rgb="FF34485A"/>
      </left>
      <right style="thin">
        <color rgb="FF34485A"/>
      </right>
    </border>
    <border>
      <left style="thin">
        <color rgb="FF000000"/>
      </left>
      <top style="thin">
        <color rgb="FF000000"/>
      </top>
      <bottom style="thin">
        <color rgb="FF000000"/>
      </bottom>
    </border>
    <border>
      <left style="thin">
        <color rgb="FF5A5A5A"/>
      </left>
      <top style="thin">
        <color rgb="FF5A5A5A"/>
      </top>
    </border>
    <border>
      <top style="thin">
        <color rgb="FF5A5A5A"/>
      </top>
    </border>
    <border>
      <right style="thin">
        <color rgb="FF5A5A5A"/>
      </right>
      <top style="thin">
        <color rgb="FF5A5A5A"/>
      </top>
    </border>
    <border>
      <left style="thin">
        <color rgb="FF5A5A5A"/>
      </left>
    </border>
    <border>
      <right style="thin">
        <color rgb="FF5A5A5A"/>
      </right>
    </border>
    <border>
      <left style="thin">
        <color rgb="FF5A5A5A"/>
      </left>
      <bottom style="thin">
        <color rgb="FF5A5A5A"/>
      </bottom>
    </border>
    <border>
      <bottom style="thin">
        <color rgb="FF5A5A5A"/>
      </bottom>
    </border>
    <border>
      <right style="thin">
        <color rgb="FF5A5A5A"/>
      </right>
      <bottom style="thin">
        <color rgb="FF5A5A5A"/>
      </bottom>
    </border>
    <border>
      <left style="thin">
        <color rgb="FF5A5A5A"/>
      </left>
      <bottom style="thin">
        <color rgb="FF000000"/>
      </bottom>
    </border>
    <border>
      <bottom style="thin">
        <color rgb="FF000000"/>
      </bottom>
    </border>
    <border>
      <right style="thin">
        <color rgb="FF5A5A5A"/>
      </right>
      <bottom style="thin">
        <color rgb="FF000000"/>
      </bottom>
    </border>
    <border>
      <top style="thin">
        <color rgb="FF000000"/>
      </top>
    </border>
  </borders>
  <cellStyleXfs count="1">
    <xf borderId="0" fillId="0" fontId="0" numFmtId="0" applyAlignment="1" applyFont="1"/>
  </cellStyleXfs>
  <cellXfs count="372">
    <xf borderId="0" fillId="0" fontId="0" numFmtId="0" xfId="0" applyAlignment="1" applyFont="1">
      <alignment readingOrder="0" shrinkToFit="0" vertical="bottom" wrapText="0"/>
    </xf>
    <xf borderId="0" fillId="0" fontId="1" numFmtId="0" xfId="0" applyFont="1"/>
    <xf borderId="0" fillId="0" fontId="2" numFmtId="0" xfId="0" applyAlignment="1" applyFont="1">
      <alignment readingOrder="0"/>
    </xf>
    <xf borderId="0" fillId="2" fontId="3" numFmtId="0" xfId="0" applyAlignment="1" applyFill="1" applyFont="1">
      <alignment shrinkToFit="0" vertical="bottom" wrapText="1"/>
    </xf>
    <xf borderId="0" fillId="0" fontId="4" numFmtId="0" xfId="0" applyAlignment="1" applyFont="1">
      <alignment readingOrder="0"/>
    </xf>
    <xf borderId="0" fillId="2" fontId="3" numFmtId="0" xfId="0" applyAlignment="1" applyFont="1">
      <alignment vertical="bottom"/>
    </xf>
    <xf borderId="0" fillId="0" fontId="3" numFmtId="0" xfId="0" applyAlignment="1" applyFont="1">
      <alignment readingOrder="0" vertical="bottom"/>
    </xf>
    <xf borderId="0" fillId="0" fontId="5" numFmtId="0" xfId="0" applyFont="1"/>
    <xf borderId="1" fillId="0" fontId="5" numFmtId="0" xfId="0" applyAlignment="1" applyBorder="1" applyFont="1">
      <alignment readingOrder="0"/>
    </xf>
    <xf borderId="0" fillId="0" fontId="6" numFmtId="0" xfId="0" applyFont="1"/>
    <xf borderId="0" fillId="0" fontId="7" numFmtId="0" xfId="0" applyFont="1"/>
    <xf borderId="0" fillId="0" fontId="8" numFmtId="0" xfId="0" applyFont="1"/>
    <xf borderId="2" fillId="0" fontId="4" numFmtId="0" xfId="0" applyBorder="1" applyFont="1"/>
    <xf borderId="3" fillId="3" fontId="9" numFmtId="0" xfId="0" applyAlignment="1" applyBorder="1" applyFill="1" applyFont="1">
      <alignment shrinkToFit="0" vertical="bottom" wrapText="1"/>
    </xf>
    <xf borderId="4" fillId="0" fontId="4" numFmtId="0" xfId="0" applyBorder="1" applyFont="1"/>
    <xf borderId="5" fillId="3" fontId="9" numFmtId="0" xfId="0" applyAlignment="1" applyBorder="1" applyFont="1">
      <alignment shrinkToFit="0" vertical="bottom" wrapText="1"/>
    </xf>
    <xf borderId="6" fillId="0" fontId="10" numFmtId="0" xfId="0" applyAlignment="1" applyBorder="1" applyFont="1">
      <alignment shrinkToFit="0" wrapText="1"/>
    </xf>
    <xf borderId="7" fillId="0" fontId="10" numFmtId="0" xfId="0" applyAlignment="1" applyBorder="1" applyFont="1">
      <alignment readingOrder="0" shrinkToFit="0" wrapText="1"/>
    </xf>
    <xf borderId="8" fillId="0" fontId="11" numFmtId="0" xfId="0" applyAlignment="1" applyBorder="1" applyFont="1">
      <alignment shrinkToFit="0" wrapText="1"/>
    </xf>
    <xf borderId="9" fillId="0" fontId="10" numFmtId="0" xfId="0" applyAlignment="1" applyBorder="1" applyFont="1">
      <alignment readingOrder="0" shrinkToFit="0" wrapText="1"/>
    </xf>
    <xf borderId="10" fillId="0" fontId="12" numFmtId="0" xfId="0" applyAlignment="1" applyBorder="1" applyFont="1">
      <alignment readingOrder="0"/>
    </xf>
    <xf borderId="11" fillId="0" fontId="13" numFmtId="0" xfId="0" applyAlignment="1" applyBorder="1" applyFont="1">
      <alignment readingOrder="0" shrinkToFit="0" vertical="center" wrapText="1"/>
    </xf>
    <xf borderId="8" fillId="3" fontId="14" numFmtId="0" xfId="0" applyAlignment="1" applyBorder="1" applyFont="1">
      <alignment shrinkToFit="0" vertical="top" wrapText="1"/>
    </xf>
    <xf borderId="12" fillId="0" fontId="10" numFmtId="0" xfId="0" applyAlignment="1" applyBorder="1" applyFont="1">
      <alignment shrinkToFit="0" wrapText="1"/>
    </xf>
    <xf borderId="13" fillId="0" fontId="10" numFmtId="0" xfId="0" applyAlignment="1" applyBorder="1" applyFont="1">
      <alignment readingOrder="0" shrinkToFit="0" wrapText="1"/>
    </xf>
    <xf borderId="14" fillId="0" fontId="4" numFmtId="0" xfId="0" applyBorder="1" applyFont="1"/>
    <xf borderId="0" fillId="0" fontId="10" numFmtId="0" xfId="0" applyAlignment="1" applyFont="1">
      <alignment shrinkToFit="0" wrapText="1"/>
    </xf>
    <xf borderId="15" fillId="0" fontId="11" numFmtId="0" xfId="0" applyAlignment="1" applyBorder="1" applyFont="1">
      <alignment shrinkToFit="0" wrapText="1"/>
    </xf>
    <xf borderId="16" fillId="0" fontId="10" numFmtId="0" xfId="0" applyAlignment="1" applyBorder="1" applyFont="1">
      <alignment readingOrder="0" shrinkToFit="0" wrapText="1"/>
    </xf>
    <xf borderId="17" fillId="0" fontId="4" numFmtId="0" xfId="0" applyBorder="1" applyFont="1"/>
    <xf borderId="18" fillId="0" fontId="1" numFmtId="0" xfId="0" applyAlignment="1" applyBorder="1" applyFont="1">
      <alignment readingOrder="0"/>
    </xf>
    <xf borderId="19" fillId="0" fontId="10" numFmtId="0" xfId="0" applyAlignment="1" applyBorder="1" applyFont="1">
      <alignment shrinkToFit="0" wrapText="1"/>
    </xf>
    <xf borderId="20" fillId="0" fontId="10" numFmtId="0" xfId="0" applyAlignment="1" applyBorder="1" applyFont="1">
      <alignment readingOrder="0" shrinkToFit="0" wrapText="1"/>
    </xf>
    <xf borderId="19" fillId="0" fontId="11" numFmtId="0" xfId="0" applyAlignment="1" applyBorder="1" applyFont="1">
      <alignment shrinkToFit="0" wrapText="1"/>
    </xf>
    <xf borderId="19" fillId="3" fontId="14" numFmtId="0" xfId="0" applyAlignment="1" applyBorder="1" applyFont="1">
      <alignment shrinkToFit="0" vertical="top" wrapText="1"/>
    </xf>
    <xf borderId="21" fillId="0" fontId="10" numFmtId="0" xfId="0" applyAlignment="1" applyBorder="1" applyFont="1">
      <alignment shrinkToFit="0" wrapText="1"/>
    </xf>
    <xf borderId="22" fillId="0" fontId="10" numFmtId="0" xfId="0" applyAlignment="1" applyBorder="1" applyFont="1">
      <alignment readingOrder="0" shrinkToFit="0" wrapText="1"/>
    </xf>
    <xf borderId="0" fillId="0" fontId="10" numFmtId="0" xfId="0" applyAlignment="1" applyFont="1">
      <alignment readingOrder="0" shrinkToFit="0" wrapText="1"/>
    </xf>
    <xf borderId="21" fillId="0" fontId="11" numFmtId="0" xfId="0" applyAlignment="1" applyBorder="1" applyFont="1">
      <alignment shrinkToFit="0" wrapText="1"/>
    </xf>
    <xf borderId="0" fillId="4" fontId="15" numFmtId="0" xfId="0" applyFill="1" applyFont="1"/>
    <xf borderId="0" fillId="4" fontId="15" numFmtId="0" xfId="0" applyAlignment="1" applyFont="1">
      <alignment shrinkToFit="0" wrapText="1"/>
    </xf>
    <xf borderId="0" fillId="0" fontId="1" numFmtId="0" xfId="0" applyAlignment="1" applyFont="1">
      <alignment readingOrder="0"/>
    </xf>
    <xf borderId="23" fillId="0" fontId="10" numFmtId="0" xfId="0" applyAlignment="1" applyBorder="1" applyFont="1">
      <alignment shrinkToFit="0" wrapText="1"/>
    </xf>
    <xf borderId="24" fillId="0" fontId="16" numFmtId="0" xfId="0" applyAlignment="1" applyBorder="1" applyFont="1">
      <alignment readingOrder="0" shrinkToFit="0" wrapText="1"/>
    </xf>
    <xf borderId="25" fillId="0" fontId="11" numFmtId="0" xfId="0" applyAlignment="1" applyBorder="1" applyFont="1">
      <alignment shrinkToFit="0" wrapText="1"/>
    </xf>
    <xf borderId="25" fillId="0" fontId="10" numFmtId="0" xfId="0" applyAlignment="1" applyBorder="1" applyFont="1">
      <alignment readingOrder="0" shrinkToFit="0" wrapText="1"/>
    </xf>
    <xf borderId="25" fillId="0" fontId="10" numFmtId="0" xfId="0" applyAlignment="1" applyBorder="1" applyFont="1">
      <alignment shrinkToFit="0" wrapText="1"/>
    </xf>
    <xf borderId="26" fillId="0" fontId="10" numFmtId="0" xfId="0" applyAlignment="1" applyBorder="1" applyFont="1">
      <alignment readingOrder="0" shrinkToFit="0" wrapText="1"/>
    </xf>
    <xf borderId="25" fillId="3" fontId="14" numFmtId="0" xfId="0" applyAlignment="1" applyBorder="1" applyFont="1">
      <alignment shrinkToFit="0" vertical="top" wrapText="1"/>
    </xf>
    <xf borderId="0" fillId="0" fontId="17" numFmtId="0" xfId="0" applyAlignment="1" applyFont="1">
      <alignment readingOrder="0" shrinkToFit="0" wrapText="1"/>
    </xf>
    <xf borderId="25" fillId="0" fontId="11" numFmtId="0" xfId="0" applyAlignment="1" applyBorder="1" applyFont="1">
      <alignment readingOrder="0" shrinkToFit="0" wrapText="1"/>
    </xf>
    <xf borderId="25" fillId="5" fontId="10" numFmtId="0" xfId="0" applyAlignment="1" applyBorder="1" applyFill="1" applyFont="1">
      <alignment shrinkToFit="0" wrapText="1"/>
    </xf>
    <xf borderId="25" fillId="4" fontId="10" numFmtId="0" xfId="0" applyAlignment="1" applyBorder="1" applyFont="1">
      <alignment shrinkToFit="0" wrapText="1"/>
    </xf>
    <xf borderId="0" fillId="0" fontId="14" numFmtId="0" xfId="0" applyAlignment="1" applyFont="1">
      <alignment vertical="center"/>
    </xf>
    <xf borderId="0" fillId="0" fontId="5" numFmtId="0" xfId="0" applyAlignment="1" applyFont="1">
      <alignment vertical="center"/>
    </xf>
    <xf borderId="0" fillId="0" fontId="18" numFmtId="0" xfId="0" applyAlignment="1" applyFont="1">
      <alignment shrinkToFit="0" wrapText="0"/>
    </xf>
    <xf borderId="0" fillId="0" fontId="7" numFmtId="0" xfId="0" applyAlignment="1" applyFont="1">
      <alignment shrinkToFit="0" wrapText="1"/>
    </xf>
    <xf borderId="27" fillId="0" fontId="11" numFmtId="0" xfId="0" applyAlignment="1" applyBorder="1" applyFont="1">
      <alignment shrinkToFit="0" vertical="center" wrapText="1"/>
    </xf>
    <xf borderId="28" fillId="0" fontId="19" numFmtId="0" xfId="0" applyAlignment="1" applyBorder="1" applyFont="1">
      <alignment readingOrder="0" shrinkToFit="0" wrapText="1"/>
    </xf>
    <xf borderId="29" fillId="0" fontId="11" numFmtId="0" xfId="0" applyAlignment="1" applyBorder="1" applyFont="1">
      <alignment shrinkToFit="0" wrapText="1"/>
    </xf>
    <xf borderId="30" fillId="0" fontId="19" numFmtId="0" xfId="0" applyAlignment="1" applyBorder="1" applyFont="1">
      <alignment readingOrder="0" shrinkToFit="0" wrapText="1"/>
    </xf>
    <xf borderId="31" fillId="0" fontId="20" numFmtId="0" xfId="0" applyAlignment="1" applyBorder="1" applyFont="1">
      <alignment horizontal="center" shrinkToFit="0" vertical="center" wrapText="1"/>
    </xf>
    <xf borderId="32" fillId="0" fontId="20" numFmtId="0" xfId="0" applyAlignment="1" applyBorder="1" applyFont="1">
      <alignment horizontal="center" shrinkToFit="0" vertical="center" wrapText="1"/>
    </xf>
    <xf borderId="33" fillId="0" fontId="20" numFmtId="0" xfId="0" applyAlignment="1" applyBorder="1" applyFont="1">
      <alignment horizontal="center" shrinkToFit="0" vertical="center" wrapText="1"/>
    </xf>
    <xf borderId="21" fillId="0" fontId="11" numFmtId="0" xfId="0" applyAlignment="1" applyBorder="1" applyFont="1">
      <alignment shrinkToFit="0" vertical="center" wrapText="1"/>
    </xf>
    <xf borderId="22" fillId="0" fontId="19" numFmtId="0" xfId="0" applyAlignment="1" applyBorder="1" applyFont="1">
      <alignment readingOrder="0" shrinkToFit="0" wrapText="1"/>
    </xf>
    <xf borderId="34" fillId="0" fontId="11" numFmtId="0" xfId="0" applyAlignment="1" applyBorder="1" applyFont="1">
      <alignment readingOrder="0" shrinkToFit="0" vertical="center" wrapText="1"/>
    </xf>
    <xf borderId="24" fillId="0" fontId="11" numFmtId="0" xfId="0" applyAlignment="1" applyBorder="1" applyFont="1">
      <alignment horizontal="center" readingOrder="0" shrinkToFit="0" wrapText="1"/>
    </xf>
    <xf borderId="35" fillId="0" fontId="11" numFmtId="0" xfId="0" applyAlignment="1" applyBorder="1" applyFont="1">
      <alignment readingOrder="0" shrinkToFit="0" vertical="center" wrapText="1"/>
    </xf>
    <xf borderId="0" fillId="0" fontId="11" numFmtId="0" xfId="0" applyAlignment="1" applyFont="1">
      <alignment shrinkToFit="0" vertical="center" wrapText="1"/>
    </xf>
    <xf borderId="0" fillId="0" fontId="11" numFmtId="0" xfId="0" applyAlignment="1" applyFont="1">
      <alignment shrinkToFit="0" wrapText="1"/>
    </xf>
    <xf borderId="35" fillId="0" fontId="21" numFmtId="0" xfId="0" applyAlignment="1" applyBorder="1" applyFont="1">
      <alignment readingOrder="0" shrinkToFit="0" vertical="center" wrapText="1"/>
    </xf>
    <xf borderId="0" fillId="0" fontId="3" numFmtId="0" xfId="0" applyAlignment="1" applyFont="1">
      <alignment readingOrder="0" shrinkToFit="0" vertical="center" wrapText="1"/>
    </xf>
    <xf borderId="36" fillId="0" fontId="21" numFmtId="0" xfId="0" applyAlignment="1" applyBorder="1" applyFont="1">
      <alignment readingOrder="0" shrinkToFit="0" vertical="center" wrapText="1"/>
    </xf>
    <xf borderId="24" fillId="0" fontId="11" numFmtId="0" xfId="0" applyAlignment="1" applyBorder="1" applyFont="1">
      <alignment horizontal="center" readingOrder="0" shrinkToFit="0" vertical="top" wrapText="1"/>
    </xf>
    <xf borderId="0" fillId="0" fontId="1" numFmtId="0" xfId="0" applyAlignment="1" applyFont="1">
      <alignment vertical="center"/>
    </xf>
    <xf borderId="25" fillId="0" fontId="11" numFmtId="0" xfId="0" applyAlignment="1" applyBorder="1" applyFont="1">
      <alignment shrinkToFit="0" vertical="center" wrapText="1"/>
    </xf>
    <xf borderId="25" fillId="4" fontId="11" numFmtId="0" xfId="0" applyAlignment="1" applyBorder="1" applyFont="1">
      <alignment shrinkToFit="0" wrapText="1"/>
    </xf>
    <xf borderId="34" fillId="0" fontId="21" numFmtId="0" xfId="0" applyAlignment="1" applyBorder="1" applyFont="1">
      <alignment readingOrder="0" shrinkToFit="0" vertical="center" wrapText="1"/>
    </xf>
    <xf borderId="37" fillId="0" fontId="11" numFmtId="0" xfId="0" applyAlignment="1" applyBorder="1" applyFont="1">
      <alignment horizontal="center" readingOrder="0" shrinkToFit="0" wrapText="1"/>
    </xf>
    <xf borderId="36" fillId="0" fontId="11" numFmtId="0" xfId="0" applyAlignment="1" applyBorder="1" applyFont="1">
      <alignment readingOrder="0" shrinkToFit="0" vertical="center" wrapText="1"/>
    </xf>
    <xf borderId="38" fillId="0" fontId="21" numFmtId="0" xfId="0" applyAlignment="1" applyBorder="1" applyFont="1">
      <alignment readingOrder="0" shrinkToFit="0" vertical="center" wrapText="1"/>
    </xf>
    <xf borderId="39" fillId="0" fontId="11" numFmtId="0" xfId="0" applyAlignment="1" applyBorder="1" applyFont="1">
      <alignment horizontal="center" readingOrder="0" shrinkToFit="0" wrapText="1"/>
    </xf>
    <xf borderId="40" fillId="0" fontId="11" numFmtId="0" xfId="0" applyAlignment="1" applyBorder="1" applyFont="1">
      <alignment readingOrder="0" shrinkToFit="0" vertical="center" wrapText="1"/>
    </xf>
    <xf borderId="25" fillId="4" fontId="11" numFmtId="0" xfId="0" applyAlignment="1" applyBorder="1" applyFont="1">
      <alignment shrinkToFit="0" vertical="center" wrapText="1"/>
    </xf>
    <xf borderId="41" fillId="0" fontId="20" numFmtId="0" xfId="0" applyAlignment="1" applyBorder="1" applyFont="1">
      <alignment shrinkToFit="0" wrapText="1"/>
    </xf>
    <xf borderId="42" fillId="0" fontId="20" numFmtId="0" xfId="0" applyAlignment="1" applyBorder="1" applyFont="1">
      <alignment shrinkToFit="0" wrapText="1"/>
    </xf>
    <xf borderId="43" fillId="0" fontId="20" numFmtId="0" xfId="0" applyAlignment="1" applyBorder="1" applyFont="1">
      <alignment shrinkToFit="0" wrapText="1"/>
    </xf>
    <xf borderId="44" fillId="0" fontId="11" numFmtId="0" xfId="0" applyAlignment="1" applyBorder="1" applyFont="1">
      <alignment readingOrder="0" shrinkToFit="0" vertical="center" wrapText="1"/>
    </xf>
    <xf borderId="23" fillId="0" fontId="11" numFmtId="0" xfId="0" applyAlignment="1" applyBorder="1" applyFont="1">
      <alignment horizontal="center" readingOrder="0" shrinkToFit="0" wrapText="1"/>
    </xf>
    <xf borderId="45" fillId="0" fontId="11" numFmtId="0" xfId="0" applyAlignment="1" applyBorder="1" applyFont="1">
      <alignment readingOrder="0" shrinkToFit="0" vertical="center" wrapText="1"/>
    </xf>
    <xf borderId="46" fillId="0" fontId="11" numFmtId="0" xfId="0" applyAlignment="1" applyBorder="1" applyFont="1">
      <alignment readingOrder="0" shrinkToFit="0" vertical="center" wrapText="1"/>
    </xf>
    <xf borderId="47" fillId="0" fontId="21" numFmtId="0" xfId="0" applyAlignment="1" applyBorder="1" applyFont="1">
      <alignment readingOrder="0" shrinkToFit="0" vertical="center" wrapText="1"/>
    </xf>
    <xf borderId="48" fillId="0" fontId="11" numFmtId="0" xfId="0" applyAlignment="1" applyBorder="1" applyFont="1">
      <alignment horizontal="center" readingOrder="0" shrinkToFit="0" wrapText="1"/>
    </xf>
    <xf borderId="49" fillId="0" fontId="21" numFmtId="0" xfId="0" applyAlignment="1" applyBorder="1" applyFont="1">
      <alignment readingOrder="0" shrinkToFit="0" vertical="center" wrapText="1"/>
    </xf>
    <xf borderId="50" fillId="0" fontId="11" numFmtId="0" xfId="0" applyAlignment="1" applyBorder="1" applyFont="1">
      <alignment readingOrder="0" shrinkToFit="0" vertical="center" wrapText="1"/>
    </xf>
    <xf borderId="0" fillId="3" fontId="1" numFmtId="0" xfId="0" applyAlignment="1" applyFont="1">
      <alignment vertical="center"/>
    </xf>
    <xf borderId="0" fillId="3" fontId="14" numFmtId="0" xfId="0" applyFont="1"/>
    <xf borderId="0" fillId="3" fontId="11" numFmtId="0" xfId="0" applyAlignment="1" applyFont="1">
      <alignment shrinkToFit="0" vertical="center" wrapText="1"/>
    </xf>
    <xf borderId="0" fillId="3" fontId="11" numFmtId="0" xfId="0" applyAlignment="1" applyFont="1">
      <alignment shrinkToFit="0" wrapText="1"/>
    </xf>
    <xf borderId="31" fillId="0" fontId="20" numFmtId="0" xfId="0" applyAlignment="1" applyBorder="1" applyFont="1">
      <alignment shrinkToFit="0" wrapText="1"/>
    </xf>
    <xf borderId="32" fillId="0" fontId="20" numFmtId="0" xfId="0" applyAlignment="1" applyBorder="1" applyFont="1">
      <alignment shrinkToFit="0" wrapText="1"/>
    </xf>
    <xf borderId="33" fillId="0" fontId="20" numFmtId="0" xfId="0" applyAlignment="1" applyBorder="1" applyFont="1">
      <alignment shrinkToFit="0" wrapText="1"/>
    </xf>
    <xf borderId="0" fillId="3" fontId="14" numFmtId="0" xfId="0" applyAlignment="1" applyFont="1">
      <alignment vertical="center"/>
    </xf>
    <xf borderId="34" fillId="0" fontId="11" numFmtId="0" xfId="0" applyAlignment="1" applyBorder="1" applyFont="1">
      <alignment readingOrder="0" shrinkToFit="0" wrapText="1"/>
    </xf>
    <xf borderId="35" fillId="0" fontId="11" numFmtId="0" xfId="0" applyAlignment="1" applyBorder="1" applyFont="1">
      <alignment readingOrder="0" shrinkToFit="0" wrapText="1"/>
    </xf>
    <xf borderId="36" fillId="0" fontId="11" numFmtId="0" xfId="0" applyAlignment="1" applyBorder="1" applyFont="1">
      <alignment readingOrder="0" shrinkToFit="0" wrapText="1"/>
    </xf>
    <xf borderId="49" fillId="0" fontId="11" numFmtId="0" xfId="0" applyAlignment="1" applyBorder="1" applyFont="1">
      <alignment readingOrder="0" shrinkToFit="0" wrapText="1"/>
    </xf>
    <xf borderId="51" fillId="0" fontId="11" numFmtId="0" xfId="0" applyAlignment="1" applyBorder="1" applyFont="1">
      <alignment horizontal="center" readingOrder="0" shrinkToFit="0" wrapText="1"/>
    </xf>
    <xf borderId="52" fillId="0" fontId="11" numFmtId="0" xfId="0" applyAlignment="1" applyBorder="1" applyFont="1">
      <alignment readingOrder="0" shrinkToFit="0" wrapText="1"/>
    </xf>
    <xf borderId="0" fillId="0" fontId="7" numFmtId="0" xfId="0" applyAlignment="1" applyFont="1">
      <alignment shrinkToFit="0" wrapText="0"/>
    </xf>
    <xf borderId="0" fillId="4" fontId="22" numFmtId="0" xfId="0" applyAlignment="1" applyFont="1">
      <alignment horizontal="center" shrinkToFit="0" vertical="center" wrapText="1"/>
    </xf>
    <xf borderId="47" fillId="0" fontId="11" numFmtId="0" xfId="0" applyAlignment="1" applyBorder="1" applyFont="1">
      <alignment readingOrder="0" shrinkToFit="0" wrapText="1"/>
    </xf>
    <xf borderId="53" fillId="0" fontId="11" numFmtId="0" xfId="0" applyAlignment="1" applyBorder="1" applyFont="1">
      <alignment readingOrder="0" shrinkToFit="0" wrapText="1"/>
    </xf>
    <xf borderId="54" fillId="0" fontId="11" numFmtId="0" xfId="0" applyAlignment="1" applyBorder="1" applyFont="1">
      <alignment horizontal="center" readingOrder="0" shrinkToFit="0" wrapText="1"/>
    </xf>
    <xf borderId="40" fillId="0" fontId="11" numFmtId="0" xfId="0" applyAlignment="1" applyBorder="1" applyFont="1">
      <alignment readingOrder="0" shrinkToFit="0" wrapText="1"/>
    </xf>
    <xf borderId="0" fillId="0" fontId="22" numFmtId="0" xfId="0" applyAlignment="1" applyFont="1">
      <alignment horizontal="center" shrinkToFit="0" vertical="center" wrapText="1"/>
    </xf>
    <xf borderId="55" fillId="0" fontId="20" numFmtId="0" xfId="0" applyAlignment="1" applyBorder="1" applyFont="1">
      <alignment shrinkToFit="0" wrapText="1"/>
    </xf>
    <xf borderId="56" fillId="0" fontId="20" numFmtId="0" xfId="0" applyAlignment="1" applyBorder="1" applyFont="1">
      <alignment shrinkToFit="0" wrapText="1"/>
    </xf>
    <xf borderId="57" fillId="0" fontId="20" numFmtId="0" xfId="0" applyAlignment="1" applyBorder="1" applyFont="1">
      <alignment shrinkToFit="0" wrapText="1"/>
    </xf>
    <xf borderId="25" fillId="4" fontId="10" numFmtId="0" xfId="0" applyAlignment="1" applyBorder="1" applyFont="1">
      <alignment shrinkToFit="0" vertical="center" wrapText="1"/>
    </xf>
    <xf borderId="58" fillId="0" fontId="11" numFmtId="0" xfId="0" applyAlignment="1" applyBorder="1" applyFont="1">
      <alignment readingOrder="0" shrinkToFit="0" wrapText="1"/>
    </xf>
    <xf borderId="59" fillId="0" fontId="11" numFmtId="0" xfId="0" applyAlignment="1" applyBorder="1" applyFont="1">
      <alignment readingOrder="0" shrinkToFit="0" wrapText="1"/>
    </xf>
    <xf borderId="0" fillId="0" fontId="22" numFmtId="0" xfId="0" applyAlignment="1" applyFont="1">
      <alignment horizontal="center" vertical="center"/>
    </xf>
    <xf borderId="60" fillId="0" fontId="11" numFmtId="0" xfId="0" applyAlignment="1" applyBorder="1" applyFont="1">
      <alignment readingOrder="0" shrinkToFit="0" wrapText="1"/>
    </xf>
    <xf borderId="0" fillId="0" fontId="11" numFmtId="0" xfId="0" applyAlignment="1" applyFont="1">
      <alignment readingOrder="0" shrinkToFit="0" wrapText="1"/>
    </xf>
    <xf borderId="61" fillId="0" fontId="20" numFmtId="0" xfId="0" applyAlignment="1" applyBorder="1" applyFont="1">
      <alignment shrinkToFit="0" wrapText="1"/>
    </xf>
    <xf borderId="44" fillId="0" fontId="11" numFmtId="0" xfId="0" applyAlignment="1" applyBorder="1" applyFont="1">
      <alignment readingOrder="0" shrinkToFit="0" vertical="top" wrapText="1"/>
    </xf>
    <xf borderId="23" fillId="0" fontId="11" numFmtId="0" xfId="0" applyAlignment="1" applyBorder="1" applyFont="1">
      <alignment horizontal="center" readingOrder="0" shrinkToFit="0" vertical="top" wrapText="1"/>
    </xf>
    <xf borderId="62" fillId="0" fontId="11" numFmtId="0" xfId="0" applyAlignment="1" applyBorder="1" applyFont="1">
      <alignment readingOrder="0" shrinkToFit="0" vertical="top" wrapText="1"/>
    </xf>
    <xf borderId="35" fillId="0" fontId="11" numFmtId="0" xfId="0" applyAlignment="1" applyBorder="1" applyFont="1">
      <alignment readingOrder="0" shrinkToFit="0" vertical="top" wrapText="1"/>
    </xf>
    <xf borderId="63" fillId="0" fontId="11" numFmtId="0" xfId="0" applyAlignment="1" applyBorder="1" applyFont="1">
      <alignment readingOrder="0" shrinkToFit="0" vertical="top" wrapText="1"/>
    </xf>
    <xf borderId="64" fillId="0" fontId="11" numFmtId="0" xfId="0" applyAlignment="1" applyBorder="1" applyFont="1">
      <alignment readingOrder="0" shrinkToFit="0" vertical="top" wrapText="1"/>
    </xf>
    <xf borderId="65" fillId="0" fontId="11" numFmtId="0" xfId="0" applyAlignment="1" applyBorder="1" applyFont="1">
      <alignment horizontal="center" readingOrder="0" shrinkToFit="0" vertical="top" wrapText="1"/>
    </xf>
    <xf borderId="0" fillId="0" fontId="4" numFmtId="0" xfId="0" applyAlignment="1" applyFont="1">
      <alignment readingOrder="0" shrinkToFit="0" vertical="top" wrapText="1"/>
    </xf>
    <xf borderId="0" fillId="0" fontId="23" numFmtId="0" xfId="0" applyAlignment="1" applyFont="1">
      <alignment readingOrder="0"/>
    </xf>
    <xf borderId="25" fillId="0" fontId="24" numFmtId="0" xfId="0" applyAlignment="1" applyBorder="1" applyFont="1">
      <alignment shrinkToFit="0" wrapText="1"/>
    </xf>
    <xf borderId="0" fillId="0" fontId="23" numFmtId="0" xfId="0" applyFont="1"/>
    <xf borderId="0" fillId="0" fontId="4" numFmtId="0" xfId="0" applyFont="1"/>
    <xf borderId="0" fillId="0" fontId="25" numFmtId="0" xfId="0" applyFont="1"/>
    <xf borderId="0" fillId="0" fontId="12" numFmtId="0" xfId="0" applyAlignment="1" applyFont="1">
      <alignment readingOrder="0"/>
    </xf>
    <xf borderId="0" fillId="0" fontId="4" numFmtId="0" xfId="0" applyAlignment="1" applyFont="1">
      <alignment readingOrder="0" shrinkToFit="0" vertical="top" wrapText="1"/>
    </xf>
    <xf borderId="0" fillId="0" fontId="26" numFmtId="0" xfId="0" applyAlignment="1" applyFont="1">
      <alignment readingOrder="0" shrinkToFit="0" vertical="top" wrapText="1"/>
    </xf>
    <xf borderId="0" fillId="0" fontId="27" numFmtId="0" xfId="0" applyAlignment="1" applyFont="1">
      <alignment readingOrder="0" shrinkToFit="0" vertical="top" wrapText="0"/>
    </xf>
    <xf borderId="0" fillId="0" fontId="4" numFmtId="0" xfId="0" applyAlignment="1" applyFont="1">
      <alignment readingOrder="0"/>
    </xf>
    <xf borderId="0" fillId="0" fontId="28" numFmtId="0" xfId="0" applyAlignment="1" applyFont="1">
      <alignment readingOrder="0"/>
    </xf>
    <xf borderId="0" fillId="3" fontId="29" numFmtId="0" xfId="0" applyAlignment="1" applyFont="1">
      <alignment horizontal="center" vertical="center"/>
    </xf>
    <xf borderId="0" fillId="0" fontId="1" numFmtId="0" xfId="0" applyAlignment="1" applyFont="1">
      <alignment vertical="top"/>
    </xf>
    <xf borderId="0" fillId="3" fontId="30" numFmtId="0" xfId="0" applyAlignment="1" applyFont="1">
      <alignment horizontal="center" vertical="center"/>
    </xf>
    <xf borderId="0" fillId="3" fontId="3" numFmtId="0" xfId="0" applyAlignment="1" applyFont="1">
      <alignment shrinkToFit="0" vertical="bottom" wrapText="1"/>
    </xf>
    <xf borderId="0" fillId="3" fontId="14" numFmtId="0" xfId="0" applyAlignment="1" applyFont="1">
      <alignment readingOrder="0"/>
    </xf>
    <xf borderId="0" fillId="3" fontId="31" numFmtId="0" xfId="0" applyAlignment="1" applyFont="1">
      <alignment readingOrder="0" shrinkToFit="0" vertical="bottom" wrapText="1"/>
    </xf>
    <xf borderId="0" fillId="2" fontId="3" numFmtId="0" xfId="0" applyAlignment="1" applyFont="1">
      <alignment readingOrder="0" shrinkToFit="0" vertical="bottom" wrapText="1"/>
    </xf>
    <xf borderId="0" fillId="0" fontId="29" numFmtId="0" xfId="0" applyAlignment="1" applyFont="1">
      <alignment horizontal="center" vertical="center"/>
    </xf>
    <xf borderId="66" fillId="6" fontId="29" numFmtId="0" xfId="0" applyAlignment="1" applyBorder="1" applyFill="1" applyFont="1">
      <alignment horizontal="center" vertical="center"/>
    </xf>
    <xf borderId="67" fillId="6" fontId="29" numFmtId="0" xfId="0" applyAlignment="1" applyBorder="1" applyFont="1">
      <alignment horizontal="center" shrinkToFit="0" vertical="center" wrapText="1"/>
    </xf>
    <xf borderId="67" fillId="6" fontId="29" numFmtId="0" xfId="0" applyAlignment="1" applyBorder="1" applyFont="1">
      <alignment horizontal="center" readingOrder="0" vertical="center"/>
    </xf>
    <xf borderId="67" fillId="6" fontId="32" numFmtId="0" xfId="0" applyAlignment="1" applyBorder="1" applyFont="1">
      <alignment horizontal="center" readingOrder="0" vertical="center"/>
    </xf>
    <xf borderId="68" fillId="6" fontId="29" numFmtId="0" xfId="0" applyAlignment="1" applyBorder="1" applyFont="1">
      <alignment horizontal="center" readingOrder="0" vertical="center"/>
    </xf>
    <xf borderId="0" fillId="0" fontId="33" numFmtId="0" xfId="0" applyAlignment="1" applyFont="1">
      <alignment shrinkToFit="0" vertical="center" wrapText="1"/>
    </xf>
    <xf borderId="69" fillId="0" fontId="33" numFmtId="0" xfId="0" applyAlignment="1" applyBorder="1" applyFont="1">
      <alignment shrinkToFit="0" vertical="center" wrapText="1"/>
    </xf>
    <xf borderId="70" fillId="0" fontId="10" numFmtId="0" xfId="0" applyAlignment="1" applyBorder="1" applyFont="1">
      <alignment readingOrder="0" shrinkToFit="0" wrapText="1"/>
    </xf>
    <xf borderId="25" fillId="0" fontId="34" numFmtId="0" xfId="0" applyAlignment="1" applyBorder="1" applyFont="1">
      <alignment readingOrder="0" shrinkToFit="0" wrapText="1"/>
    </xf>
    <xf borderId="71" fillId="0" fontId="33" numFmtId="0" xfId="0" applyAlignment="1" applyBorder="1" applyFont="1">
      <alignment shrinkToFit="0" vertical="center" wrapText="1"/>
    </xf>
    <xf borderId="25" fillId="0" fontId="35" numFmtId="0" xfId="0" applyAlignment="1" applyBorder="1" applyFont="1">
      <alignment readingOrder="0" shrinkToFit="0" wrapText="1"/>
    </xf>
    <xf borderId="72" fillId="0" fontId="36" numFmtId="0" xfId="0" applyAlignment="1" applyBorder="1" applyFont="1">
      <alignment readingOrder="0" vertical="center"/>
    </xf>
    <xf borderId="70" fillId="0" fontId="37" numFmtId="0" xfId="0" applyAlignment="1" applyBorder="1" applyFont="1">
      <alignment readingOrder="0" shrinkToFit="0" wrapText="1"/>
    </xf>
    <xf borderId="0" fillId="0" fontId="33" numFmtId="0" xfId="0" applyAlignment="1" applyFont="1">
      <alignment vertical="center"/>
    </xf>
    <xf borderId="23" fillId="0" fontId="10" numFmtId="0" xfId="0" applyAlignment="1" applyBorder="1" applyFont="1">
      <alignment readingOrder="0" shrinkToFit="0" wrapText="1"/>
    </xf>
    <xf borderId="48" fillId="0" fontId="38" numFmtId="0" xfId="0" applyBorder="1" applyFont="1"/>
    <xf borderId="73" fillId="0" fontId="38" numFmtId="0" xfId="0" applyBorder="1" applyFont="1"/>
    <xf borderId="71" fillId="0" fontId="33" numFmtId="0" xfId="0" applyAlignment="1" applyBorder="1" applyFont="1">
      <alignment vertical="center"/>
    </xf>
    <xf borderId="25" fillId="4" fontId="24" numFmtId="0" xfId="0" applyAlignment="1" applyBorder="1" applyFont="1">
      <alignment shrinkToFit="0" wrapText="1"/>
    </xf>
    <xf borderId="74" fillId="0" fontId="33" numFmtId="0" xfId="0" applyAlignment="1" applyBorder="1" applyFont="1">
      <alignment shrinkToFit="0" vertical="center" wrapText="1"/>
    </xf>
    <xf borderId="23" fillId="4" fontId="10" numFmtId="0" xfId="0" applyAlignment="1" applyBorder="1" applyFont="1">
      <alignment shrinkToFit="0" wrapText="1"/>
    </xf>
    <xf borderId="75" fillId="0" fontId="33" numFmtId="0" xfId="0" applyAlignment="1" applyBorder="1" applyFont="1">
      <alignment vertical="center"/>
    </xf>
    <xf borderId="76" fillId="0" fontId="10" numFmtId="0" xfId="0" applyAlignment="1" applyBorder="1" applyFont="1">
      <alignment readingOrder="0" shrinkToFit="0" wrapText="1"/>
    </xf>
    <xf borderId="77" fillId="0" fontId="10" numFmtId="0" xfId="0" applyAlignment="1" applyBorder="1" applyFont="1">
      <alignment readingOrder="0" shrinkToFit="0" wrapText="1"/>
    </xf>
    <xf borderId="0" fillId="0" fontId="39" numFmtId="0" xfId="0" applyAlignment="1" applyFont="1">
      <alignment shrinkToFit="0" vertical="center" wrapText="1"/>
    </xf>
    <xf borderId="0" fillId="0" fontId="33" numFmtId="0" xfId="0" applyAlignment="1" applyFont="1">
      <alignment readingOrder="0" shrinkToFit="0" vertical="center" wrapText="1"/>
    </xf>
    <xf borderId="78" fillId="6" fontId="29" numFmtId="0" xfId="0" applyAlignment="1" applyBorder="1" applyFont="1">
      <alignment horizontal="center" vertical="center"/>
    </xf>
    <xf borderId="79" fillId="0" fontId="38" numFmtId="0" xfId="0" applyBorder="1" applyFont="1"/>
    <xf borderId="80" fillId="0" fontId="38" numFmtId="0" xfId="0" applyBorder="1" applyFont="1"/>
    <xf borderId="81" fillId="6" fontId="29" numFmtId="0" xfId="0" applyAlignment="1" applyBorder="1" applyFont="1">
      <alignment horizontal="center" vertical="center"/>
    </xf>
    <xf borderId="82" fillId="0" fontId="38" numFmtId="0" xfId="0" applyBorder="1" applyFont="1"/>
    <xf borderId="67" fillId="6" fontId="40" numFmtId="0" xfId="0" applyAlignment="1" applyBorder="1" applyFont="1">
      <alignment horizontal="center" readingOrder="0" vertical="center"/>
    </xf>
    <xf borderId="0" fillId="0" fontId="13" numFmtId="0" xfId="0" applyAlignment="1" applyFont="1">
      <alignment horizontal="center" shrinkToFit="0" vertical="center" wrapText="1"/>
    </xf>
    <xf borderId="0" fillId="0" fontId="16" numFmtId="0" xfId="0" applyAlignment="1" applyFont="1">
      <alignment readingOrder="0"/>
    </xf>
    <xf borderId="83" fillId="0" fontId="33" numFmtId="0" xfId="0" applyAlignment="1" applyBorder="1" applyFont="1">
      <alignment shrinkToFit="0" vertical="center" wrapText="1"/>
    </xf>
    <xf borderId="84" fillId="0" fontId="38" numFmtId="0" xfId="0" applyBorder="1" applyFont="1"/>
    <xf borderId="85" fillId="0" fontId="33" numFmtId="0" xfId="0" applyAlignment="1" applyBorder="1" applyFont="1">
      <alignment readingOrder="0" shrinkToFit="0" vertical="center" wrapText="1"/>
    </xf>
    <xf borderId="86" fillId="0" fontId="33" numFmtId="0" xfId="0" applyAlignment="1" applyBorder="1" applyFont="1">
      <alignment readingOrder="0" shrinkToFit="0" vertical="center" wrapText="1"/>
    </xf>
    <xf borderId="0" fillId="0" fontId="33" numFmtId="0" xfId="0" applyFont="1"/>
    <xf borderId="87" fillId="0" fontId="24" numFmtId="0" xfId="0" applyAlignment="1" applyBorder="1" applyFont="1">
      <alignment shrinkToFit="0" wrapText="1"/>
    </xf>
    <xf borderId="88" fillId="0" fontId="33" numFmtId="0" xfId="0" applyAlignment="1" applyBorder="1" applyFont="1">
      <alignment shrinkToFit="0" vertical="center" wrapText="1"/>
    </xf>
    <xf borderId="89" fillId="0" fontId="38" numFmtId="0" xfId="0" applyBorder="1" applyFont="1"/>
    <xf borderId="72" fillId="0" fontId="33" numFmtId="0" xfId="0" applyAlignment="1" applyBorder="1" applyFont="1">
      <alignment readingOrder="0" shrinkToFit="0" vertical="center" wrapText="1"/>
    </xf>
    <xf borderId="90" fillId="0" fontId="33" numFmtId="0" xfId="0" applyAlignment="1" applyBorder="1" applyFont="1">
      <alignment readingOrder="0" shrinkToFit="0" vertical="center" wrapText="1"/>
    </xf>
    <xf borderId="91" fillId="0" fontId="10" numFmtId="0" xfId="0" applyAlignment="1" applyBorder="1" applyFont="1">
      <alignment readingOrder="0" shrinkToFit="0" wrapText="1"/>
    </xf>
    <xf borderId="92" fillId="0" fontId="33" numFmtId="0" xfId="0" applyAlignment="1" applyBorder="1" applyFont="1">
      <alignment shrinkToFit="0" vertical="center" wrapText="1"/>
    </xf>
    <xf borderId="93" fillId="0" fontId="38" numFmtId="0" xfId="0" applyBorder="1" applyFont="1"/>
    <xf borderId="94" fillId="0" fontId="33" numFmtId="0" xfId="0" applyAlignment="1" applyBorder="1" applyFont="1">
      <alignment readingOrder="0" shrinkToFit="0" vertical="center" wrapText="1"/>
    </xf>
    <xf borderId="95" fillId="0" fontId="33" numFmtId="0" xfId="0" applyAlignment="1" applyBorder="1" applyFont="1">
      <alignment readingOrder="0" shrinkToFit="0" vertical="center" wrapText="1"/>
    </xf>
    <xf borderId="96" fillId="0" fontId="10" numFmtId="0" xfId="0" applyAlignment="1" applyBorder="1" applyFont="1">
      <alignment readingOrder="0" shrinkToFit="0" wrapText="1"/>
    </xf>
    <xf borderId="97" fillId="0" fontId="41" numFmtId="0" xfId="0" applyAlignment="1" applyBorder="1" applyFont="1">
      <alignment shrinkToFit="0" vertical="center" wrapText="1"/>
    </xf>
    <xf borderId="98" fillId="0" fontId="38" numFmtId="0" xfId="0" applyBorder="1" applyFont="1"/>
    <xf borderId="99" fillId="0" fontId="33" numFmtId="0" xfId="0" applyAlignment="1" applyBorder="1" applyFont="1">
      <alignment readingOrder="0" shrinkToFit="0" vertical="center" wrapText="1"/>
    </xf>
    <xf borderId="100" fillId="0" fontId="33" numFmtId="0" xfId="0" applyAlignment="1" applyBorder="1" applyFont="1">
      <alignment readingOrder="0" shrinkToFit="0" vertical="center" wrapText="1"/>
    </xf>
    <xf borderId="101" fillId="0" fontId="33" numFmtId="0" xfId="0" applyAlignment="1" applyBorder="1" applyFont="1">
      <alignment readingOrder="0" shrinkToFit="0" vertical="center" wrapText="1"/>
    </xf>
    <xf borderId="99" fillId="0" fontId="41" numFmtId="0" xfId="0" applyAlignment="1" applyBorder="1" applyFont="1">
      <alignment readingOrder="0" shrinkToFit="0" vertical="center" wrapText="1"/>
    </xf>
    <xf borderId="100" fillId="0" fontId="38" numFmtId="0" xfId="0" applyBorder="1" applyFont="1"/>
    <xf borderId="96" fillId="0" fontId="10" numFmtId="0" xfId="0" applyAlignment="1" applyBorder="1" applyFont="1">
      <alignment shrinkToFit="0" wrapText="1"/>
    </xf>
    <xf borderId="102" fillId="0" fontId="10" numFmtId="0" xfId="0" applyAlignment="1" applyBorder="1" applyFont="1">
      <alignment shrinkToFit="0" wrapText="1"/>
    </xf>
    <xf borderId="26" fillId="0" fontId="10" numFmtId="0" xfId="0" applyAlignment="1" applyBorder="1" applyFont="1">
      <alignment shrinkToFit="0" wrapText="1"/>
    </xf>
    <xf borderId="0" fillId="0" fontId="42" numFmtId="0" xfId="0" applyFont="1"/>
    <xf borderId="0" fillId="0" fontId="43" numFmtId="0" xfId="0" applyAlignment="1" applyFont="1">
      <alignment readingOrder="0"/>
    </xf>
    <xf borderId="0" fillId="0" fontId="16" numFmtId="0" xfId="0" applyFont="1"/>
    <xf borderId="103" fillId="0" fontId="26" numFmtId="0" xfId="0" applyAlignment="1" applyBorder="1" applyFont="1">
      <alignment horizontal="center" readingOrder="0" shrinkToFit="0" wrapText="1"/>
    </xf>
    <xf borderId="104" fillId="0" fontId="26" numFmtId="0" xfId="0" applyAlignment="1" applyBorder="1" applyFont="1">
      <alignment horizontal="center" readingOrder="0" shrinkToFit="0" wrapText="1"/>
    </xf>
    <xf borderId="105" fillId="0" fontId="4" numFmtId="0" xfId="0" applyAlignment="1" applyBorder="1" applyFont="1">
      <alignment readingOrder="0" shrinkToFit="0" wrapText="1"/>
    </xf>
    <xf borderId="106" fillId="0" fontId="4" numFmtId="0" xfId="0" applyAlignment="1" applyBorder="1" applyFont="1">
      <alignment readingOrder="0" shrinkToFit="0" wrapText="1"/>
    </xf>
    <xf borderId="105" fillId="0" fontId="26" numFmtId="0" xfId="0" applyAlignment="1" applyBorder="1" applyFont="1">
      <alignment horizontal="center" readingOrder="0" shrinkToFit="0" wrapText="1"/>
    </xf>
    <xf borderId="106" fillId="0" fontId="26" numFmtId="0" xfId="0" applyAlignment="1" applyBorder="1" applyFont="1">
      <alignment horizontal="center" readingOrder="0" shrinkToFit="0" wrapText="1"/>
    </xf>
    <xf borderId="107" fillId="0" fontId="4" numFmtId="0" xfId="0" applyAlignment="1" applyBorder="1" applyFont="1">
      <alignment readingOrder="0" shrinkToFit="0" wrapText="1"/>
    </xf>
    <xf borderId="108" fillId="0" fontId="4" numFmtId="0" xfId="0" applyAlignment="1" applyBorder="1" applyFont="1">
      <alignment readingOrder="0" shrinkToFit="0" wrapText="1"/>
    </xf>
    <xf borderId="24" fillId="7" fontId="44" numFmtId="0" xfId="0" applyAlignment="1" applyBorder="1" applyFill="1" applyFont="1">
      <alignment readingOrder="0" vertical="top"/>
    </xf>
    <xf borderId="24" fillId="8" fontId="44" numFmtId="0" xfId="0" applyAlignment="1" applyBorder="1" applyFill="1" applyFont="1">
      <alignment readingOrder="0" vertical="top"/>
    </xf>
    <xf borderId="24" fillId="0" fontId="45" numFmtId="0" xfId="0" applyAlignment="1" applyBorder="1" applyFont="1">
      <alignment readingOrder="0" vertical="top"/>
    </xf>
    <xf borderId="0" fillId="0" fontId="46" numFmtId="0" xfId="0" applyAlignment="1" applyFont="1">
      <alignment readingOrder="0" vertical="top"/>
    </xf>
    <xf borderId="0" fillId="0" fontId="45" numFmtId="0" xfId="0" applyAlignment="1" applyFont="1">
      <alignment readingOrder="0" vertical="top"/>
    </xf>
    <xf borderId="24" fillId="0" fontId="45" numFmtId="164" xfId="0" applyAlignment="1" applyBorder="1" applyFont="1" applyNumberFormat="1">
      <alignment readingOrder="0" vertical="top"/>
    </xf>
    <xf borderId="0" fillId="0" fontId="23" numFmtId="0" xfId="0" applyFont="1"/>
    <xf borderId="103" fillId="0" fontId="47" numFmtId="0" xfId="0" applyAlignment="1" applyBorder="1" applyFont="1">
      <alignment readingOrder="0" shrinkToFit="0" wrapText="1"/>
    </xf>
    <xf borderId="104" fillId="0" fontId="33" numFmtId="0" xfId="0" applyAlignment="1" applyBorder="1" applyFont="1">
      <alignment shrinkToFit="0" wrapText="1"/>
    </xf>
    <xf borderId="109" fillId="0" fontId="4" numFmtId="0" xfId="0" applyAlignment="1" applyBorder="1" applyFont="1">
      <alignment readingOrder="0" shrinkToFit="0" wrapText="1"/>
    </xf>
    <xf borderId="110" fillId="0" fontId="4" numFmtId="0" xfId="0" applyAlignment="1" applyBorder="1" applyFont="1">
      <alignment readingOrder="0" shrinkToFit="0" wrapText="1"/>
    </xf>
    <xf borderId="105" fillId="0" fontId="4" numFmtId="0" xfId="0" applyAlignment="1" applyBorder="1" applyFont="1">
      <alignment shrinkToFit="0" wrapText="1"/>
    </xf>
    <xf borderId="106" fillId="0" fontId="33" numFmtId="0" xfId="0" applyAlignment="1" applyBorder="1" applyFont="1">
      <alignment shrinkToFit="0" wrapText="1"/>
    </xf>
    <xf borderId="111" fillId="0" fontId="4" numFmtId="0" xfId="0" applyAlignment="1" applyBorder="1" applyFont="1">
      <alignment readingOrder="0" shrinkToFit="0" wrapText="1"/>
    </xf>
    <xf borderId="112" fillId="0" fontId="4" numFmtId="0" xfId="0" applyAlignment="1" applyBorder="1" applyFont="1">
      <alignment readingOrder="0" shrinkToFit="0" wrapText="1"/>
    </xf>
    <xf borderId="0" fillId="0" fontId="33" numFmtId="0" xfId="0" applyAlignment="1" applyFont="1">
      <alignment shrinkToFit="0" wrapText="1"/>
    </xf>
    <xf borderId="0" fillId="0" fontId="4" numFmtId="0" xfId="0" applyAlignment="1" applyFont="1">
      <alignment shrinkToFit="0" wrapText="1"/>
    </xf>
    <xf borderId="0" fillId="0" fontId="4" numFmtId="0" xfId="0" applyAlignment="1" applyFont="1">
      <alignment shrinkToFit="0" wrapText="1"/>
    </xf>
    <xf borderId="113" fillId="8" fontId="4" numFmtId="0" xfId="0" applyAlignment="1" applyBorder="1" applyFont="1">
      <alignment readingOrder="0"/>
    </xf>
    <xf borderId="114" fillId="8" fontId="4" numFmtId="0" xfId="0" applyAlignment="1" applyBorder="1" applyFont="1">
      <alignment readingOrder="0"/>
    </xf>
    <xf borderId="109" fillId="0" fontId="4" numFmtId="0" xfId="0" applyAlignment="1" applyBorder="1" applyFont="1">
      <alignment readingOrder="0"/>
    </xf>
    <xf borderId="111" fillId="0" fontId="48" numFmtId="0" xfId="0" applyAlignment="1" applyBorder="1" applyFont="1">
      <alignment readingOrder="0"/>
    </xf>
    <xf borderId="0" fillId="0" fontId="13" numFmtId="0" xfId="0" applyAlignment="1" applyFont="1">
      <alignment readingOrder="0"/>
    </xf>
    <xf borderId="0" fillId="0" fontId="4" numFmtId="0" xfId="0" applyFont="1"/>
    <xf borderId="0" fillId="0" fontId="3" numFmtId="0" xfId="0" applyAlignment="1" applyFont="1">
      <alignment vertical="bottom"/>
    </xf>
    <xf borderId="0" fillId="0" fontId="3" numFmtId="0" xfId="0" applyAlignment="1" applyFont="1">
      <alignment readingOrder="0"/>
    </xf>
    <xf borderId="0" fillId="0" fontId="49" numFmtId="0" xfId="0" applyAlignment="1" applyFont="1">
      <alignment readingOrder="0"/>
    </xf>
    <xf borderId="0" fillId="0" fontId="3" numFmtId="0" xfId="0" applyAlignment="1" applyFont="1">
      <alignment shrinkToFit="0" vertical="bottom" wrapText="1"/>
    </xf>
    <xf borderId="0" fillId="0" fontId="50" numFmtId="0" xfId="0" applyAlignment="1" applyFont="1">
      <alignment readingOrder="0"/>
    </xf>
    <xf borderId="0" fillId="9" fontId="51" numFmtId="0" xfId="0" applyAlignment="1" applyFill="1" applyFont="1">
      <alignment horizontal="left" readingOrder="0"/>
    </xf>
    <xf borderId="0" fillId="9" fontId="52" numFmtId="0" xfId="0" applyAlignment="1" applyFont="1">
      <alignment horizontal="left" readingOrder="0"/>
    </xf>
    <xf borderId="23" fillId="0" fontId="24" numFmtId="0" xfId="0" applyAlignment="1" applyBorder="1" applyFont="1">
      <alignment shrinkToFit="0" vertical="bottom" wrapText="1"/>
    </xf>
    <xf borderId="24" fillId="0" fontId="14" numFmtId="0" xfId="0" applyAlignment="1" applyBorder="1" applyFont="1">
      <alignment vertical="bottom"/>
    </xf>
    <xf borderId="24" fillId="0" fontId="4" numFmtId="0" xfId="0" applyAlignment="1" applyBorder="1" applyFont="1">
      <alignment readingOrder="0"/>
    </xf>
    <xf borderId="0" fillId="0" fontId="4" numFmtId="0" xfId="0" applyAlignment="1" applyFont="1">
      <alignment readingOrder="0" shrinkToFit="0" wrapText="1"/>
    </xf>
    <xf borderId="115" fillId="0" fontId="24" numFmtId="0" xfId="0" applyAlignment="1" applyBorder="1" applyFont="1">
      <alignment shrinkToFit="0" vertical="bottom" wrapText="1"/>
    </xf>
    <xf borderId="24" fillId="0" fontId="13" numFmtId="0" xfId="0" applyAlignment="1" applyBorder="1" applyFont="1">
      <alignment readingOrder="0"/>
    </xf>
    <xf borderId="0" fillId="0" fontId="53" numFmtId="0" xfId="0" applyAlignment="1" applyFont="1">
      <alignment readingOrder="0"/>
    </xf>
    <xf borderId="87" fillId="0" fontId="24" numFmtId="0" xfId="0" applyAlignment="1" applyBorder="1" applyFont="1">
      <alignment horizontal="center" shrinkToFit="0" vertical="center" wrapText="1"/>
    </xf>
    <xf borderId="115" fillId="0" fontId="24" numFmtId="0" xfId="0" applyAlignment="1" applyBorder="1" applyFont="1">
      <alignment horizontal="center" shrinkToFit="0" vertical="center" wrapText="1"/>
    </xf>
    <xf borderId="24" fillId="0" fontId="13" numFmtId="0" xfId="0" applyAlignment="1" applyBorder="1" applyFont="1">
      <alignment horizontal="center" readingOrder="0"/>
    </xf>
    <xf borderId="0" fillId="0" fontId="14" numFmtId="0" xfId="0" applyAlignment="1" applyFont="1">
      <alignment horizontal="center" vertical="center"/>
    </xf>
    <xf borderId="24" fillId="0" fontId="54" numFmtId="0" xfId="0" applyAlignment="1" applyBorder="1" applyFont="1">
      <alignment vertical="bottom"/>
    </xf>
    <xf borderId="24" fillId="0" fontId="54" numFmtId="0" xfId="0" applyAlignment="1" applyBorder="1" applyFont="1">
      <alignment shrinkToFit="0" vertical="bottom" wrapText="1"/>
    </xf>
    <xf borderId="24" fillId="0" fontId="4" numFmtId="0" xfId="0" applyAlignment="1" applyBorder="1" applyFont="1">
      <alignment horizontal="center" readingOrder="0"/>
    </xf>
    <xf borderId="0" fillId="4" fontId="42" numFmtId="0" xfId="0" applyAlignment="1" applyFont="1">
      <alignment shrinkToFit="0" wrapText="1"/>
    </xf>
    <xf borderId="0" fillId="0" fontId="55" numFmtId="0" xfId="0" applyAlignment="1" applyFont="1">
      <alignment readingOrder="0"/>
    </xf>
    <xf borderId="24" fillId="0" fontId="24" numFmtId="0" xfId="0" applyAlignment="1" applyBorder="1" applyFont="1">
      <alignment horizontal="center" shrinkToFit="0" vertical="center" wrapText="1"/>
    </xf>
    <xf borderId="24" fillId="0" fontId="4" numFmtId="0" xfId="0" applyAlignment="1" applyBorder="1" applyFont="1">
      <alignment readingOrder="0" shrinkToFit="0" wrapText="1"/>
    </xf>
    <xf borderId="24" fillId="0" fontId="4" numFmtId="0" xfId="0" applyBorder="1" applyFont="1"/>
    <xf borderId="0" fillId="0" fontId="54" numFmtId="0" xfId="0" applyAlignment="1" applyFont="1">
      <alignment vertical="bottom"/>
    </xf>
    <xf borderId="0" fillId="0" fontId="14" numFmtId="0" xfId="0" applyFont="1"/>
    <xf borderId="116" fillId="0" fontId="24" numFmtId="0" xfId="0" applyAlignment="1" applyBorder="1" applyFont="1">
      <alignment horizontal="center" shrinkToFit="0" vertical="center" wrapText="1"/>
    </xf>
    <xf borderId="24" fillId="3" fontId="56" numFmtId="0" xfId="0" applyAlignment="1" applyBorder="1" applyFont="1">
      <alignment horizontal="left" readingOrder="0" vertical="top"/>
    </xf>
    <xf borderId="24" fillId="3" fontId="57" numFmtId="0" xfId="0" applyAlignment="1" applyBorder="1" applyFont="1">
      <alignment horizontal="left" readingOrder="0" vertical="top"/>
    </xf>
    <xf borderId="24" fillId="3" fontId="56" numFmtId="0" xfId="0" applyAlignment="1" applyBorder="1" applyFont="1">
      <alignment horizontal="left" readingOrder="0" shrinkToFit="0" vertical="top" wrapText="1"/>
    </xf>
    <xf borderId="24" fillId="10" fontId="56" numFmtId="0" xfId="0" applyAlignment="1" applyBorder="1" applyFill="1" applyFont="1">
      <alignment horizontal="left" readingOrder="0" vertical="top"/>
    </xf>
    <xf borderId="24" fillId="10" fontId="57" numFmtId="0" xfId="0" applyAlignment="1" applyBorder="1" applyFont="1">
      <alignment horizontal="left" readingOrder="0" vertical="top"/>
    </xf>
    <xf borderId="24" fillId="10" fontId="56" numFmtId="0" xfId="0" applyAlignment="1" applyBorder="1" applyFont="1">
      <alignment horizontal="left" readingOrder="0" shrinkToFit="0" vertical="top" wrapText="1"/>
    </xf>
    <xf borderId="24" fillId="11" fontId="56" numFmtId="0" xfId="0" applyAlignment="1" applyBorder="1" applyFill="1" applyFont="1">
      <alignment horizontal="left" readingOrder="0" vertical="top"/>
    </xf>
    <xf borderId="24" fillId="11" fontId="57" numFmtId="0" xfId="0" applyAlignment="1" applyBorder="1" applyFont="1">
      <alignment horizontal="left" readingOrder="0" vertical="top"/>
    </xf>
    <xf borderId="24" fillId="11" fontId="56" numFmtId="0" xfId="0" applyAlignment="1" applyBorder="1" applyFont="1">
      <alignment horizontal="left" readingOrder="0" shrinkToFit="0" wrapText="1"/>
    </xf>
    <xf borderId="24" fillId="12" fontId="56" numFmtId="0" xfId="0" applyAlignment="1" applyBorder="1" applyFill="1" applyFont="1">
      <alignment horizontal="left" readingOrder="0" vertical="top"/>
    </xf>
    <xf borderId="24" fillId="12" fontId="57" numFmtId="0" xfId="0" applyAlignment="1" applyBorder="1" applyFont="1">
      <alignment horizontal="left" readingOrder="0" vertical="top"/>
    </xf>
    <xf borderId="24" fillId="12" fontId="56" numFmtId="0" xfId="0" applyAlignment="1" applyBorder="1" applyFont="1">
      <alignment horizontal="left" readingOrder="0" shrinkToFit="0" wrapText="1"/>
    </xf>
    <xf borderId="0" fillId="5" fontId="42" numFmtId="0" xfId="0" applyAlignment="1" applyFont="1">
      <alignment shrinkToFit="0" wrapText="1"/>
    </xf>
    <xf borderId="0" fillId="5" fontId="15" numFmtId="0" xfId="0" applyAlignment="1" applyFont="1">
      <alignment shrinkToFit="0" wrapText="1"/>
    </xf>
    <xf borderId="25" fillId="0" fontId="10" numFmtId="0" xfId="0" applyAlignment="1" applyBorder="1" applyFont="1">
      <alignment horizontal="center" shrinkToFit="0" vertical="center" wrapText="1"/>
    </xf>
    <xf borderId="25" fillId="0" fontId="24" numFmtId="0" xfId="0" applyAlignment="1" applyBorder="1" applyFont="1">
      <alignment horizontal="center" shrinkToFit="0" vertical="center" wrapText="1"/>
    </xf>
    <xf borderId="117" fillId="0" fontId="24" numFmtId="0" xfId="0" applyAlignment="1" applyBorder="1" applyFont="1">
      <alignment horizontal="center" shrinkToFit="0" vertical="center" wrapText="1"/>
    </xf>
    <xf borderId="105" fillId="0" fontId="24" numFmtId="0" xfId="0" applyAlignment="1" applyBorder="1" applyFont="1">
      <alignment shrinkToFit="0" wrapText="1"/>
    </xf>
    <xf borderId="0" fillId="0" fontId="24" numFmtId="0" xfId="0" applyAlignment="1" applyFont="1">
      <alignment shrinkToFit="0" wrapText="1"/>
    </xf>
    <xf borderId="25" fillId="0" fontId="24" numFmtId="0" xfId="0" applyAlignment="1" applyBorder="1" applyFont="1">
      <alignment horizontal="left" shrinkToFit="0" vertical="center" wrapText="1"/>
    </xf>
    <xf borderId="25" fillId="0" fontId="10" numFmtId="9" xfId="0" applyAlignment="1" applyBorder="1" applyFont="1" applyNumberFormat="1">
      <alignment readingOrder="0" shrinkToFit="0" wrapText="1"/>
    </xf>
    <xf borderId="117" fillId="0" fontId="10" numFmtId="9" xfId="0" applyAlignment="1" applyBorder="1" applyFont="1" applyNumberFormat="1">
      <alignment readingOrder="0" shrinkToFit="0" wrapText="1"/>
    </xf>
    <xf borderId="24" fillId="0" fontId="24" numFmtId="0" xfId="0" applyAlignment="1" applyBorder="1" applyFont="1">
      <alignment shrinkToFit="0" wrapText="1"/>
    </xf>
    <xf borderId="117" fillId="0" fontId="10" numFmtId="0" xfId="0" applyAlignment="1" applyBorder="1" applyFont="1">
      <alignment readingOrder="0" shrinkToFit="0" wrapText="1"/>
    </xf>
    <xf borderId="87" fillId="0" fontId="24" numFmtId="0" xfId="0" applyAlignment="1" applyBorder="1" applyFont="1">
      <alignment horizontal="left" shrinkToFit="0" vertical="center" wrapText="1"/>
    </xf>
    <xf borderId="25" fillId="0" fontId="10" numFmtId="0" xfId="0" applyAlignment="1" applyBorder="1" applyFont="1">
      <alignment readingOrder="0" shrinkToFit="0" vertical="top" wrapText="1"/>
    </xf>
    <xf borderId="117" fillId="0" fontId="10" numFmtId="0" xfId="0" applyAlignment="1" applyBorder="1" applyFont="1">
      <alignment readingOrder="0" shrinkToFit="0" vertical="top" wrapText="1"/>
    </xf>
    <xf borderId="118" fillId="0" fontId="38" numFmtId="0" xfId="0" applyBorder="1" applyFont="1"/>
    <xf borderId="25" fillId="0" fontId="10" numFmtId="0" xfId="0" applyAlignment="1" applyBorder="1" applyFont="1">
      <alignment shrinkToFit="0" vertical="top" wrapText="1"/>
    </xf>
    <xf borderId="117" fillId="0" fontId="10" numFmtId="0" xfId="0" applyAlignment="1" applyBorder="1" applyFont="1">
      <alignment shrinkToFit="0" vertical="top" wrapText="1"/>
    </xf>
    <xf borderId="105" fillId="0" fontId="14" numFmtId="0" xfId="0" applyBorder="1" applyFont="1"/>
    <xf borderId="26" fillId="0" fontId="38" numFmtId="0" xfId="0" applyBorder="1" applyFont="1"/>
    <xf borderId="24" fillId="4" fontId="24" numFmtId="0" xfId="0" applyAlignment="1" applyBorder="1" applyFont="1">
      <alignment horizontal="center" shrinkToFit="0" vertical="center" wrapText="1"/>
    </xf>
    <xf borderId="24" fillId="4" fontId="24" numFmtId="0" xfId="0" applyAlignment="1" applyBorder="1" applyFont="1">
      <alignment shrinkToFit="0" vertical="center" wrapText="1"/>
    </xf>
    <xf borderId="24" fillId="4" fontId="58" numFmtId="0" xfId="0" applyAlignment="1" applyBorder="1" applyFont="1">
      <alignment horizontal="left" shrinkToFit="0" vertical="center" wrapText="1"/>
    </xf>
    <xf borderId="119" fillId="4" fontId="10" numFmtId="0" xfId="0" applyAlignment="1" applyBorder="1" applyFont="1">
      <alignment shrinkToFit="0" vertical="center" wrapText="1"/>
    </xf>
    <xf borderId="24" fillId="4" fontId="10" numFmtId="0" xfId="0" applyAlignment="1" applyBorder="1" applyFont="1">
      <alignment shrinkToFit="0" wrapText="1"/>
    </xf>
    <xf borderId="0" fillId="4" fontId="6" numFmtId="0" xfId="0" applyFont="1"/>
    <xf borderId="0" fillId="4" fontId="14" numFmtId="0" xfId="0" applyFont="1"/>
    <xf borderId="0" fillId="4" fontId="59" numFmtId="0" xfId="0" applyFont="1"/>
    <xf borderId="0" fillId="4" fontId="60" numFmtId="0" xfId="0" applyFont="1"/>
    <xf borderId="24" fillId="0" fontId="24" numFmtId="0" xfId="0" applyAlignment="1" applyBorder="1" applyFont="1">
      <alignment shrinkToFit="0" vertical="top" wrapText="1"/>
    </xf>
    <xf borderId="91" fillId="0" fontId="24" numFmtId="0" xfId="0" applyAlignment="1" applyBorder="1" applyFont="1">
      <alignment readingOrder="0" shrinkToFit="0" vertical="top" wrapText="1"/>
    </xf>
    <xf borderId="96" fillId="0" fontId="38" numFmtId="0" xfId="0" applyBorder="1" applyFont="1"/>
    <xf borderId="102" fillId="0" fontId="38" numFmtId="0" xfId="0" applyBorder="1" applyFont="1"/>
    <xf borderId="0" fillId="0" fontId="5" numFmtId="0" xfId="0" applyAlignment="1" applyFont="1">
      <alignment readingOrder="0"/>
    </xf>
    <xf borderId="120" fillId="3" fontId="61" numFmtId="0" xfId="0" applyAlignment="1" applyBorder="1" applyFont="1">
      <alignment horizontal="left"/>
    </xf>
    <xf borderId="121" fillId="0" fontId="38" numFmtId="0" xfId="0" applyBorder="1" applyFont="1"/>
    <xf borderId="122" fillId="0" fontId="38" numFmtId="0" xfId="0" applyBorder="1" applyFont="1"/>
    <xf borderId="123" fillId="0" fontId="38" numFmtId="0" xfId="0" applyBorder="1" applyFont="1"/>
    <xf borderId="124" fillId="0" fontId="38" numFmtId="0" xfId="0" applyBorder="1" applyFont="1"/>
    <xf borderId="123" fillId="3" fontId="62" numFmtId="0" xfId="0" applyAlignment="1" applyBorder="1" applyFont="1">
      <alignment horizontal="left" readingOrder="0" shrinkToFit="0" vertical="top" wrapText="1"/>
    </xf>
    <xf borderId="125" fillId="0" fontId="38" numFmtId="0" xfId="0" applyBorder="1" applyFont="1"/>
    <xf borderId="126" fillId="0" fontId="38" numFmtId="0" xfId="0" applyBorder="1" applyFont="1"/>
    <xf borderId="127" fillId="0" fontId="38" numFmtId="0" xfId="0" applyBorder="1" applyFont="1"/>
    <xf borderId="120" fillId="3" fontId="61" numFmtId="0" xfId="0" applyAlignment="1" applyBorder="1" applyFont="1">
      <alignment horizontal="left" shrinkToFit="0" wrapText="1"/>
    </xf>
    <xf borderId="128" fillId="0" fontId="38" numFmtId="0" xfId="0" applyBorder="1" applyFont="1"/>
    <xf borderId="129" fillId="0" fontId="38" numFmtId="0" xfId="0" applyBorder="1" applyFont="1"/>
    <xf borderId="130" fillId="0" fontId="38" numFmtId="0" xfId="0" applyBorder="1" applyFont="1"/>
    <xf borderId="103" fillId="3" fontId="61" numFmtId="0" xfId="0" applyAlignment="1" applyBorder="1" applyFont="1">
      <alignment horizontal="left"/>
    </xf>
    <xf borderId="131" fillId="0" fontId="38" numFmtId="0" xfId="0" applyBorder="1" applyFont="1"/>
    <xf borderId="104" fillId="0" fontId="38" numFmtId="0" xfId="0" applyBorder="1" applyFont="1"/>
    <xf borderId="105" fillId="0" fontId="38" numFmtId="0" xfId="0" applyBorder="1" applyFont="1"/>
    <xf borderId="106" fillId="0" fontId="38" numFmtId="0" xfId="0" applyBorder="1" applyFont="1"/>
    <xf borderId="105" fillId="3" fontId="62" numFmtId="0" xfId="0" applyAlignment="1" applyBorder="1" applyFont="1">
      <alignment horizontal="left" readingOrder="0" vertical="top"/>
    </xf>
    <xf borderId="105" fillId="3" fontId="62" numFmtId="0" xfId="0" applyAlignment="1" applyBorder="1" applyFont="1">
      <alignment horizontal="left" readingOrder="0" shrinkToFit="0" vertical="top" wrapText="1"/>
    </xf>
    <xf borderId="107" fillId="0" fontId="38" numFmtId="0" xfId="0" applyBorder="1" applyFont="1"/>
    <xf borderId="108" fillId="0" fontId="38" numFmtId="0" xfId="0" applyBorder="1" applyFont="1"/>
    <xf borderId="0" fillId="3" fontId="1" numFmtId="0" xfId="0" applyFont="1"/>
    <xf borderId="123" fillId="3" fontId="62" numFmtId="0" xfId="0" applyAlignment="1" applyBorder="1" applyFont="1">
      <alignment horizontal="left" vertical="top"/>
    </xf>
    <xf borderId="123" fillId="3" fontId="62" numFmtId="0" xfId="0" applyAlignment="1" applyBorder="1" applyFont="1">
      <alignment horizontal="left" shrinkToFit="0" vertical="top" wrapText="1"/>
    </xf>
    <xf borderId="105" fillId="3" fontId="62" numFmtId="0" xfId="0" applyAlignment="1" applyBorder="1" applyFont="1">
      <alignment horizontal="left" vertical="top"/>
    </xf>
    <xf borderId="0" fillId="0" fontId="63" numFmtId="0" xfId="0" applyAlignment="1" applyFont="1">
      <alignment vertical="top"/>
    </xf>
    <xf borderId="129" fillId="0" fontId="14" numFmtId="0" xfId="0" applyBorder="1" applyFont="1"/>
    <xf borderId="129" fillId="0" fontId="64" numFmtId="0" xfId="0" applyAlignment="1" applyBorder="1" applyFont="1">
      <alignment shrinkToFit="0" vertical="bottom" wrapText="1"/>
    </xf>
    <xf borderId="129" fillId="0" fontId="14" numFmtId="0" xfId="0" applyAlignment="1" applyBorder="1" applyFont="1">
      <alignment vertical="bottom"/>
    </xf>
    <xf borderId="0" fillId="0" fontId="14" numFmtId="0" xfId="0" applyAlignment="1" applyFont="1">
      <alignment vertical="bottom"/>
    </xf>
    <xf borderId="105" fillId="0" fontId="2" numFmtId="0" xfId="0" applyAlignment="1" applyBorder="1" applyFont="1">
      <alignment horizontal="center"/>
    </xf>
    <xf borderId="129" fillId="0" fontId="2" numFmtId="0" xfId="0" applyAlignment="1" applyBorder="1" applyFont="1">
      <alignment horizontal="center"/>
    </xf>
    <xf borderId="108" fillId="0" fontId="3" numFmtId="165" xfId="0" applyAlignment="1" applyBorder="1" applyFont="1" applyNumberFormat="1">
      <alignment horizontal="center"/>
    </xf>
    <xf borderId="96" fillId="0" fontId="2" numFmtId="0" xfId="0" applyBorder="1" applyFont="1"/>
    <xf borderId="108" fillId="13" fontId="2" numFmtId="9" xfId="0" applyAlignment="1" applyBorder="1" applyFill="1" applyFont="1" applyNumberFormat="1">
      <alignment horizontal="center"/>
    </xf>
    <xf borderId="108" fillId="14" fontId="2" numFmtId="9" xfId="0" applyAlignment="1" applyBorder="1" applyFill="1" applyFont="1" applyNumberFormat="1">
      <alignment horizontal="center"/>
    </xf>
    <xf borderId="108" fillId="15" fontId="2" numFmtId="9" xfId="0" applyAlignment="1" applyBorder="1" applyFill="1" applyFont="1" applyNumberFormat="1">
      <alignment horizontal="center"/>
    </xf>
    <xf borderId="108" fillId="16" fontId="2" numFmtId="9" xfId="0" applyAlignment="1" applyBorder="1" applyFill="1" applyFont="1" applyNumberFormat="1">
      <alignment horizontal="center"/>
    </xf>
    <xf borderId="108" fillId="17" fontId="2" numFmtId="9" xfId="0" applyAlignment="1" applyBorder="1" applyFill="1" applyFont="1" applyNumberFormat="1">
      <alignment horizontal="center"/>
    </xf>
    <xf borderId="129" fillId="4" fontId="14" numFmtId="0" xfId="0" applyBorder="1" applyFont="1"/>
    <xf borderId="129" fillId="4" fontId="64" numFmtId="0" xfId="0" applyAlignment="1" applyBorder="1" applyFont="1">
      <alignment shrinkToFit="0" vertical="bottom" wrapText="1"/>
    </xf>
    <xf borderId="102" fillId="4" fontId="16" numFmtId="0" xfId="0" applyAlignment="1" applyBorder="1" applyFont="1">
      <alignment vertical="center"/>
    </xf>
    <xf borderId="108" fillId="4" fontId="13" numFmtId="0" xfId="0" applyAlignment="1" applyBorder="1" applyFont="1">
      <alignment horizontal="center" shrinkToFit="0" vertical="center" wrapText="1"/>
    </xf>
    <xf borderId="102" fillId="4" fontId="13" numFmtId="0" xfId="0" applyAlignment="1" applyBorder="1" applyFont="1">
      <alignment horizontal="center"/>
    </xf>
    <xf borderId="108" fillId="4" fontId="16" numFmtId="166" xfId="0" applyAlignment="1" applyBorder="1" applyFont="1" applyNumberFormat="1">
      <alignment horizontal="center"/>
    </xf>
    <xf borderId="108" fillId="4" fontId="16" numFmtId="10" xfId="0" applyAlignment="1" applyBorder="1" applyFont="1" applyNumberFormat="1">
      <alignment horizontal="center"/>
    </xf>
    <xf borderId="106" fillId="4" fontId="16" numFmtId="10" xfId="0" applyAlignment="1" applyBorder="1" applyFont="1" applyNumberFormat="1">
      <alignment horizontal="center"/>
    </xf>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customschemas.google.com/relationships/workbookmetadata" Target="metadata"/><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jp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17.png"/><Relationship Id="rId3"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16.png"/><Relationship Id="rId3" Type="http://schemas.openxmlformats.org/officeDocument/2006/relationships/image" Target="../media/image14.png"/><Relationship Id="rId4" Type="http://schemas.openxmlformats.org/officeDocument/2006/relationships/image" Target="../media/image12.png"/><Relationship Id="rId11" Type="http://schemas.openxmlformats.org/officeDocument/2006/relationships/image" Target="../media/image13.png"/><Relationship Id="rId10" Type="http://schemas.openxmlformats.org/officeDocument/2006/relationships/image" Target="../media/image8.png"/><Relationship Id="rId9" Type="http://schemas.openxmlformats.org/officeDocument/2006/relationships/image" Target="../media/image5.png"/><Relationship Id="rId5" Type="http://schemas.openxmlformats.org/officeDocument/2006/relationships/image" Target="../media/image15.png"/><Relationship Id="rId6" Type="http://schemas.openxmlformats.org/officeDocument/2006/relationships/image" Target="../media/image10.png"/><Relationship Id="rId7" Type="http://schemas.openxmlformats.org/officeDocument/2006/relationships/image" Target="../media/image9.png"/><Relationship Id="rId8"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20.png"/><Relationship Id="rId2" Type="http://schemas.openxmlformats.org/officeDocument/2006/relationships/image" Target="../media/image19.png"/><Relationship Id="rId3" Type="http://schemas.openxmlformats.org/officeDocument/2006/relationships/image" Target="../media/image21.png"/><Relationship Id="rId4"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5.png"/><Relationship Id="rId2" Type="http://schemas.openxmlformats.org/officeDocument/2006/relationships/image" Target="../media/image22.png"/><Relationship Id="rId3" Type="http://schemas.openxmlformats.org/officeDocument/2006/relationships/image" Target="../media/image23.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15</xdr:col>
      <xdr:colOff>942975</xdr:colOff>
      <xdr:row>45</xdr:row>
      <xdr:rowOff>180975</xdr:rowOff>
    </xdr:from>
    <xdr:ext cx="8915400" cy="4876800"/>
    <xdr:pic>
      <xdr:nvPicPr>
        <xdr:cNvPr id="0" name="image2.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16</xdr:col>
      <xdr:colOff>28575</xdr:colOff>
      <xdr:row>17</xdr:row>
      <xdr:rowOff>38100</xdr:rowOff>
    </xdr:from>
    <xdr:ext cx="10315575" cy="5800725"/>
    <xdr:pic>
      <xdr:nvPicPr>
        <xdr:cNvPr id="0" name="image1.jpg" title="Зображення"/>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781050</xdr:colOff>
      <xdr:row>6</xdr:row>
      <xdr:rowOff>38100</xdr:rowOff>
    </xdr:from>
    <xdr:ext cx="10191750" cy="3124200"/>
    <xdr:pic>
      <xdr:nvPicPr>
        <xdr:cNvPr id="0" name="image3.png" title="Зображенн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466725</xdr:colOff>
      <xdr:row>113</xdr:row>
      <xdr:rowOff>123825</xdr:rowOff>
    </xdr:from>
    <xdr:ext cx="1123950" cy="1276350"/>
    <xdr:pic>
      <xdr:nvPicPr>
        <xdr:cNvPr id="0" name="image7.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200025</xdr:colOff>
      <xdr:row>43</xdr:row>
      <xdr:rowOff>123825</xdr:rowOff>
    </xdr:from>
    <xdr:ext cx="7505700" cy="14992350"/>
    <xdr:pic>
      <xdr:nvPicPr>
        <xdr:cNvPr id="0" name="image17.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590550</xdr:colOff>
      <xdr:row>21</xdr:row>
      <xdr:rowOff>114300</xdr:rowOff>
    </xdr:from>
    <xdr:ext cx="6877050" cy="3695700"/>
    <xdr:pic>
      <xdr:nvPicPr>
        <xdr:cNvPr id="0" name="image4.png" title="Зображення"/>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504825</xdr:colOff>
      <xdr:row>65</xdr:row>
      <xdr:rowOff>19050</xdr:rowOff>
    </xdr:from>
    <xdr:ext cx="13154025" cy="5991225"/>
    <xdr:pic>
      <xdr:nvPicPr>
        <xdr:cNvPr id="0" name="image11.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95250</xdr:colOff>
      <xdr:row>313</xdr:row>
      <xdr:rowOff>152400</xdr:rowOff>
    </xdr:from>
    <xdr:ext cx="13068300" cy="6924675"/>
    <xdr:pic>
      <xdr:nvPicPr>
        <xdr:cNvPr id="0" name="image16.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12</xdr:col>
      <xdr:colOff>971550</xdr:colOff>
      <xdr:row>279</xdr:row>
      <xdr:rowOff>171450</xdr:rowOff>
    </xdr:from>
    <xdr:ext cx="13087350" cy="5686425"/>
    <xdr:pic>
      <xdr:nvPicPr>
        <xdr:cNvPr id="0" name="image14.png" title="Зображення"/>
        <xdr:cNvPicPr preferRelativeResize="0"/>
      </xdr:nvPicPr>
      <xdr:blipFill>
        <a:blip cstate="print" r:embed="rId3"/>
        <a:stretch>
          <a:fillRect/>
        </a:stretch>
      </xdr:blipFill>
      <xdr:spPr>
        <a:prstGeom prst="rect">
          <a:avLst/>
        </a:prstGeom>
        <a:noFill/>
      </xdr:spPr>
    </xdr:pic>
    <xdr:clientData fLocksWithSheet="0"/>
  </xdr:oneCellAnchor>
  <xdr:oneCellAnchor>
    <xdr:from>
      <xdr:col>14</xdr:col>
      <xdr:colOff>123825</xdr:colOff>
      <xdr:row>88</xdr:row>
      <xdr:rowOff>19050</xdr:rowOff>
    </xdr:from>
    <xdr:ext cx="12515850" cy="8858250"/>
    <xdr:pic>
      <xdr:nvPicPr>
        <xdr:cNvPr id="0" name="image12.png" title="Зображення"/>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1647825</xdr:colOff>
      <xdr:row>140</xdr:row>
      <xdr:rowOff>57150</xdr:rowOff>
    </xdr:from>
    <xdr:ext cx="18040350" cy="6696075"/>
    <xdr:pic>
      <xdr:nvPicPr>
        <xdr:cNvPr id="0" name="image15.png" title="Зображення"/>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457200</xdr:colOff>
      <xdr:row>185</xdr:row>
      <xdr:rowOff>-200025</xdr:rowOff>
    </xdr:from>
    <xdr:ext cx="19059525" cy="10229850"/>
    <xdr:pic>
      <xdr:nvPicPr>
        <xdr:cNvPr id="0" name="image10.png" title="Зображення"/>
        <xdr:cNvPicPr preferRelativeResize="0"/>
      </xdr:nvPicPr>
      <xdr:blipFill>
        <a:blip cstate="print" r:embed="rId6"/>
        <a:stretch>
          <a:fillRect/>
        </a:stretch>
      </xdr:blipFill>
      <xdr:spPr>
        <a:prstGeom prst="rect">
          <a:avLst/>
        </a:prstGeom>
        <a:noFill/>
      </xdr:spPr>
    </xdr:pic>
    <xdr:clientData fLocksWithSheet="0"/>
  </xdr:oneCellAnchor>
  <xdr:oneCellAnchor>
    <xdr:from>
      <xdr:col>11</xdr:col>
      <xdr:colOff>1600200</xdr:colOff>
      <xdr:row>242</xdr:row>
      <xdr:rowOff>19050</xdr:rowOff>
    </xdr:from>
    <xdr:ext cx="14611350" cy="6534150"/>
    <xdr:pic>
      <xdr:nvPicPr>
        <xdr:cNvPr id="0" name="image9.png" title="Зображення"/>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2562225</xdr:colOff>
      <xdr:row>73</xdr:row>
      <xdr:rowOff>171450</xdr:rowOff>
    </xdr:from>
    <xdr:ext cx="8667750" cy="8734425"/>
    <xdr:pic>
      <xdr:nvPicPr>
        <xdr:cNvPr id="0" name="image6.png" title="Зображення"/>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609600</xdr:colOff>
      <xdr:row>117</xdr:row>
      <xdr:rowOff>200025</xdr:rowOff>
    </xdr:from>
    <xdr:ext cx="18173700" cy="6153150"/>
    <xdr:pic>
      <xdr:nvPicPr>
        <xdr:cNvPr id="0" name="image5.png" title="Зображення"/>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695325</xdr:colOff>
      <xdr:row>57</xdr:row>
      <xdr:rowOff>85725</xdr:rowOff>
    </xdr:from>
    <xdr:ext cx="14535150" cy="6419850"/>
    <xdr:pic>
      <xdr:nvPicPr>
        <xdr:cNvPr id="0" name="image8.png" title="Зображення"/>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27</xdr:row>
      <xdr:rowOff>190500</xdr:rowOff>
    </xdr:from>
    <xdr:ext cx="19735800" cy="4286250"/>
    <xdr:pic>
      <xdr:nvPicPr>
        <xdr:cNvPr id="0" name="image13.png" title="Зображення"/>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10</xdr:col>
      <xdr:colOff>952500</xdr:colOff>
      <xdr:row>40</xdr:row>
      <xdr:rowOff>180975</xdr:rowOff>
    </xdr:from>
    <xdr:ext cx="8153400" cy="5762625"/>
    <xdr:pic>
      <xdr:nvPicPr>
        <xdr:cNvPr id="0" name="image20.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962025</xdr:colOff>
      <xdr:row>75</xdr:row>
      <xdr:rowOff>161925</xdr:rowOff>
    </xdr:from>
    <xdr:ext cx="8220075" cy="5619750"/>
    <xdr:pic>
      <xdr:nvPicPr>
        <xdr:cNvPr id="0" name="image19.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962025</xdr:colOff>
      <xdr:row>109</xdr:row>
      <xdr:rowOff>190500</xdr:rowOff>
    </xdr:from>
    <xdr:ext cx="8277225" cy="5762625"/>
    <xdr:pic>
      <xdr:nvPicPr>
        <xdr:cNvPr id="0" name="image21.png" title="Зображення"/>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19</xdr:row>
      <xdr:rowOff>-209550</xdr:rowOff>
    </xdr:from>
    <xdr:ext cx="10544175" cy="5372100"/>
    <xdr:pic>
      <xdr:nvPicPr>
        <xdr:cNvPr id="0" name="image18.png" title="Зображення"/>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111</xdr:row>
      <xdr:rowOff>323850</xdr:rowOff>
    </xdr:from>
    <xdr:ext cx="11906250" cy="7610475"/>
    <xdr:pic>
      <xdr:nvPicPr>
        <xdr:cNvPr id="0" name="image25.png" title="Зображення"/>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160</xdr:row>
      <xdr:rowOff>123825</xdr:rowOff>
    </xdr:from>
    <xdr:ext cx="11744325" cy="6677025"/>
    <xdr:pic>
      <xdr:nvPicPr>
        <xdr:cNvPr id="0" name="image22.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201</xdr:row>
      <xdr:rowOff>-152400</xdr:rowOff>
    </xdr:from>
    <xdr:ext cx="10591800" cy="7991475"/>
    <xdr:pic>
      <xdr:nvPicPr>
        <xdr:cNvPr id="0" name="image23.png" title="Зображення"/>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64</xdr:row>
      <xdr:rowOff>314325</xdr:rowOff>
    </xdr:from>
    <xdr:ext cx="12630150" cy="8248650"/>
    <xdr:pic>
      <xdr:nvPicPr>
        <xdr:cNvPr id="0" name="image24.png" title="Зображення"/>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docs.google.com/document/d/1b9f1KowAliVHLXmouMDkW7vdPAJFCDco/edit" TargetMode="External"/><Relationship Id="rId2" Type="http://schemas.openxmlformats.org/officeDocument/2006/relationships/hyperlink" Target="https://docs.google.com/document/d/1a4cobXVEadUsGXHF8NGA32ckXqNlTRnnT9_tZ2x3l3Y/edit" TargetMode="External"/><Relationship Id="rId3" Type="http://schemas.openxmlformats.org/officeDocument/2006/relationships/hyperlink" Target="https://docs.google.com/document/d/1F3766TvYIFLnXuUz9i4qoXNoYEUKTtthdux1xr9zjyk/edit?usp=sharing" TargetMode="External"/><Relationship Id="rId4" Type="http://schemas.openxmlformats.org/officeDocument/2006/relationships/hyperlink" Target="https://docs.google.com/document/d/1b9f1KowAliVHLXmouMDkW7vdPAJFCDco/edit" TargetMode="External"/><Relationship Id="rId5" Type="http://schemas.openxmlformats.org/officeDocument/2006/relationships/hyperlink" Target="https://docs.google.com/spreadsheets/d/1VctyvYkYOvx27oyQEeYlY0SUxaIh-v9HvhlduI-xM0w/edit?usp=drivesdk" TargetMode="External"/><Relationship Id="rId6"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bio.fm/" TargetMode="External"/><Relationship Id="rId2" Type="http://schemas.openxmlformats.org/officeDocument/2006/relationships/hyperlink" Target="http://bio.fm/" TargetMode="External"/><Relationship Id="rId3" Type="http://schemas.openxmlformats.org/officeDocument/2006/relationships/hyperlink" Target="https://sacra.com/c/linktree/" TargetMode="External"/><Relationship Id="rId4" Type="http://schemas.openxmlformats.org/officeDocument/2006/relationships/hyperlink" Target="https://campsite.bio" TargetMode="External"/><Relationship Id="rId11" Type="http://schemas.openxmlformats.org/officeDocument/2006/relationships/hyperlink" Target="http://bio.fm" TargetMode="External"/><Relationship Id="rId10" Type="http://schemas.openxmlformats.org/officeDocument/2006/relationships/hyperlink" Target="http://bio.fm/" TargetMode="External"/><Relationship Id="rId12" Type="http://schemas.openxmlformats.org/officeDocument/2006/relationships/drawing" Target="../drawings/drawing4.xml"/><Relationship Id="rId9" Type="http://schemas.openxmlformats.org/officeDocument/2006/relationships/hyperlink" Target="http://bio.fm/" TargetMode="External"/><Relationship Id="rId5" Type="http://schemas.openxmlformats.org/officeDocument/2006/relationships/hyperlink" Target="https://bio.fm/" TargetMode="External"/><Relationship Id="rId6" Type="http://schemas.openxmlformats.org/officeDocument/2006/relationships/hyperlink" Target="https://taplink.at/" TargetMode="External"/><Relationship Id="rId7" Type="http://schemas.openxmlformats.org/officeDocument/2006/relationships/hyperlink" Target="https://linktr.ee/" TargetMode="External"/><Relationship Id="rId8" Type="http://schemas.openxmlformats.org/officeDocument/2006/relationships/hyperlink" Target="https://influencers.club/blog/state-of-the-link-in-bio-market/"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s://docs.google.com/spreadsheets/d/1MPvQRuewSOo_dI-oFi7qjRyAJs8W9d6Z/edit?usp=sharing&amp;ouid=113087321507342546345&amp;rtpof=true&amp;sd=true" TargetMode="External"/><Relationship Id="rId2" Type="http://schemas.openxmlformats.org/officeDocument/2006/relationships/hyperlink" Target="https://docs.google.com/spreadsheets/d/1dsks8SDzFO5ATflKm4QUiPjcIKraBuX2/edit?usp=sharing&amp;ouid=101684776368778751550&amp;rtpof=true&amp;sd=true" TargetMode="External"/><Relationship Id="rId3" Type="http://schemas.openxmlformats.org/officeDocument/2006/relationships/hyperlink" Target="https://docs.google.com/spreadsheets/d/1gchJkp1kEmJNhVx_nCSCdgyjz4ibg1za/edit?usp=drivesdk&amp;ouid=116200591587104638348&amp;rtpof=true&amp;sd=true" TargetMode="External"/><Relationship Id="rId4" Type="http://schemas.openxmlformats.org/officeDocument/2006/relationships/hyperlink" Target="https://docs.google.com/spreadsheets/d/1xtU5JI5fWGRFHTEnozdTovUOvXttxOuk/edit?gid=1949220208" TargetMode="External"/><Relationship Id="rId10" Type="http://schemas.openxmlformats.org/officeDocument/2006/relationships/drawing" Target="../drawings/drawing6.xml"/><Relationship Id="rId9" Type="http://schemas.openxmlformats.org/officeDocument/2006/relationships/hyperlink" Target="https://tobolovskaya.github.io/MVP/" TargetMode="External"/><Relationship Id="rId5" Type="http://schemas.openxmlformats.org/officeDocument/2006/relationships/hyperlink" Target="https://miro.com/app/board/uXjVIvelvl8=/?share_link_id=60760999168" TargetMode="External"/><Relationship Id="rId6" Type="http://schemas.openxmlformats.org/officeDocument/2006/relationships/hyperlink" Target="https://docs.google.com/spreadsheets/d/1IfAD2NfgBh1orA1FlUNAWrx5qbHdWCknLU8Hzny71m4/edit?usp=sharing" TargetMode="External"/><Relationship Id="rId7" Type="http://schemas.openxmlformats.org/officeDocument/2006/relationships/hyperlink" Target="https://tobolovskaya.github.io/Beklog-BeeLink/" TargetMode="External"/><Relationship Id="rId8" Type="http://schemas.openxmlformats.org/officeDocument/2006/relationships/hyperlink" Target="https://tobolovskaya.github.io/Features-EPICs-User-Stories/"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docs.google.com/spreadsheets/d/1o3p4NZX0JgpFucpzrGiYrsq5DXZfDgJKFTHtWl0e7lg/edit" TargetMode="Externa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0"/>
  <cols>
    <col customWidth="1" min="1" max="1" width="43.5"/>
    <col customWidth="1" min="2" max="2" width="50.25"/>
    <col customWidth="1" min="4" max="4" width="20.25"/>
    <col customWidth="1" min="5" max="5" width="43.25"/>
    <col customWidth="1" min="7" max="7" width="59.5"/>
  </cols>
  <sheetData>
    <row r="1">
      <c r="A1" s="1" t="s">
        <v>0</v>
      </c>
      <c r="B1" s="2" t="s">
        <v>1</v>
      </c>
    </row>
    <row r="2">
      <c r="A2" s="1" t="s">
        <v>2</v>
      </c>
      <c r="B2" s="3" t="s">
        <v>3</v>
      </c>
    </row>
    <row r="3">
      <c r="B3" s="3" t="s">
        <v>4</v>
      </c>
    </row>
    <row r="4">
      <c r="B4" s="3" t="s">
        <v>5</v>
      </c>
      <c r="C4" s="4" t="s">
        <v>6</v>
      </c>
    </row>
    <row r="5">
      <c r="B5" s="3" t="s">
        <v>7</v>
      </c>
    </row>
    <row r="6">
      <c r="B6" s="3" t="s">
        <v>8</v>
      </c>
      <c r="C6" s="4" t="s">
        <v>9</v>
      </c>
    </row>
    <row r="7">
      <c r="B7" s="3" t="s">
        <v>10</v>
      </c>
    </row>
    <row r="8">
      <c r="B8" s="5" t="s">
        <v>11</v>
      </c>
      <c r="C8" s="4" t="s">
        <v>12</v>
      </c>
    </row>
    <row r="9">
      <c r="B9" s="5" t="s">
        <v>13</v>
      </c>
    </row>
    <row r="10">
      <c r="B10" s="5" t="s">
        <v>14</v>
      </c>
    </row>
    <row r="11">
      <c r="B11" s="6"/>
    </row>
    <row r="12">
      <c r="A12" s="7" t="s">
        <v>15</v>
      </c>
      <c r="G12" s="8" t="s">
        <v>16</v>
      </c>
    </row>
    <row r="13">
      <c r="G13" s="7"/>
    </row>
    <row r="14">
      <c r="G14" s="7"/>
    </row>
    <row r="15">
      <c r="A15" s="9" t="s">
        <v>17</v>
      </c>
      <c r="E15" s="9" t="s">
        <v>15</v>
      </c>
      <c r="G15" s="10" t="s">
        <v>18</v>
      </c>
    </row>
    <row r="16">
      <c r="G16" s="11"/>
    </row>
    <row r="17">
      <c r="A17" s="12"/>
      <c r="B17" s="13" t="s">
        <v>10</v>
      </c>
      <c r="D17" s="14"/>
      <c r="E17" s="15" t="s">
        <v>10</v>
      </c>
    </row>
    <row r="18">
      <c r="A18" s="16" t="s">
        <v>19</v>
      </c>
      <c r="B18" s="17" t="s">
        <v>20</v>
      </c>
      <c r="D18" s="18" t="s">
        <v>21</v>
      </c>
      <c r="E18" s="19" t="s">
        <v>22</v>
      </c>
      <c r="G18" s="20" t="s">
        <v>23</v>
      </c>
    </row>
    <row r="19">
      <c r="A19" s="16" t="s">
        <v>24</v>
      </c>
      <c r="B19" s="17" t="s">
        <v>25</v>
      </c>
      <c r="D19" s="18" t="s">
        <v>26</v>
      </c>
      <c r="E19" s="19" t="s">
        <v>27</v>
      </c>
      <c r="G19" s="21" t="s">
        <v>28</v>
      </c>
    </row>
    <row r="20">
      <c r="A20" s="16" t="s">
        <v>29</v>
      </c>
      <c r="B20" s="17" t="s">
        <v>30</v>
      </c>
      <c r="D20" s="22"/>
      <c r="E20" s="19" t="s">
        <v>31</v>
      </c>
    </row>
    <row r="21">
      <c r="A21" s="23" t="s">
        <v>32</v>
      </c>
      <c r="B21" s="24" t="s">
        <v>33</v>
      </c>
      <c r="D21" s="18" t="s">
        <v>34</v>
      </c>
      <c r="E21" s="19" t="s">
        <v>35</v>
      </c>
      <c r="G21" s="20" t="s">
        <v>36</v>
      </c>
    </row>
    <row r="22">
      <c r="D22" s="18" t="s">
        <v>37</v>
      </c>
      <c r="E22" s="19" t="s">
        <v>38</v>
      </c>
      <c r="G22" s="25"/>
    </row>
    <row r="23">
      <c r="B23" s="1"/>
      <c r="D23" s="18" t="s">
        <v>39</v>
      </c>
      <c r="E23" s="19" t="s">
        <v>40</v>
      </c>
      <c r="G23" s="21" t="s">
        <v>41</v>
      </c>
    </row>
    <row r="24">
      <c r="A24" s="26"/>
      <c r="B24" s="26"/>
      <c r="D24" s="27" t="s">
        <v>42</v>
      </c>
      <c r="E24" s="28" t="s">
        <v>43</v>
      </c>
    </row>
    <row r="25">
      <c r="A25" s="26"/>
      <c r="B25" s="26"/>
    </row>
    <row r="26">
      <c r="A26" s="29"/>
      <c r="B26" s="30" t="s">
        <v>44</v>
      </c>
      <c r="D26" s="29"/>
      <c r="E26" s="30" t="s">
        <v>44</v>
      </c>
    </row>
    <row r="27">
      <c r="A27" s="31" t="s">
        <v>19</v>
      </c>
      <c r="B27" s="32" t="s">
        <v>45</v>
      </c>
      <c r="D27" s="33" t="s">
        <v>21</v>
      </c>
      <c r="E27" s="32" t="s">
        <v>46</v>
      </c>
    </row>
    <row r="28">
      <c r="A28" s="31" t="s">
        <v>24</v>
      </c>
      <c r="B28" s="32" t="s">
        <v>47</v>
      </c>
      <c r="D28" s="33" t="s">
        <v>26</v>
      </c>
      <c r="E28" s="32" t="s">
        <v>48</v>
      </c>
    </row>
    <row r="29">
      <c r="A29" s="31" t="s">
        <v>29</v>
      </c>
      <c r="B29" s="32" t="s">
        <v>49</v>
      </c>
      <c r="D29" s="34"/>
      <c r="E29" s="32" t="s">
        <v>16</v>
      </c>
    </row>
    <row r="30">
      <c r="A30" s="35" t="s">
        <v>32</v>
      </c>
      <c r="B30" s="36" t="s">
        <v>50</v>
      </c>
      <c r="D30" s="33" t="s">
        <v>34</v>
      </c>
      <c r="E30" s="32" t="s">
        <v>51</v>
      </c>
    </row>
    <row r="31">
      <c r="A31" s="26"/>
      <c r="B31" s="37"/>
      <c r="D31" s="33" t="s">
        <v>37</v>
      </c>
      <c r="E31" s="32" t="s">
        <v>52</v>
      </c>
    </row>
    <row r="32">
      <c r="A32" s="26"/>
      <c r="B32" s="26"/>
      <c r="D32" s="33" t="s">
        <v>39</v>
      </c>
      <c r="E32" s="32" t="s">
        <v>53</v>
      </c>
      <c r="K32" s="1" t="s">
        <v>54</v>
      </c>
    </row>
    <row r="33">
      <c r="A33" s="26"/>
      <c r="B33" s="26"/>
      <c r="D33" s="38" t="s">
        <v>42</v>
      </c>
      <c r="E33" s="36" t="s">
        <v>55</v>
      </c>
      <c r="K33" s="39" t="s">
        <v>56</v>
      </c>
    </row>
    <row r="34">
      <c r="K34" s="40" t="s">
        <v>57</v>
      </c>
    </row>
    <row r="35">
      <c r="B35" s="41" t="s">
        <v>8</v>
      </c>
      <c r="E35" s="41" t="s">
        <v>8</v>
      </c>
    </row>
    <row r="36">
      <c r="A36" s="42" t="s">
        <v>19</v>
      </c>
      <c r="B36" s="43" t="s">
        <v>58</v>
      </c>
      <c r="D36" s="44" t="s">
        <v>21</v>
      </c>
      <c r="E36" s="45" t="s">
        <v>59</v>
      </c>
    </row>
    <row r="37">
      <c r="A37" s="46" t="s">
        <v>24</v>
      </c>
      <c r="B37" s="47" t="s">
        <v>60</v>
      </c>
      <c r="D37" s="44" t="s">
        <v>26</v>
      </c>
      <c r="E37" s="45" t="s">
        <v>61</v>
      </c>
    </row>
    <row r="38">
      <c r="A38" s="46" t="s">
        <v>29</v>
      </c>
      <c r="B38" s="45" t="s">
        <v>62</v>
      </c>
      <c r="D38" s="48"/>
      <c r="E38" s="45" t="s">
        <v>63</v>
      </c>
    </row>
    <row r="39">
      <c r="A39" s="46" t="s">
        <v>32</v>
      </c>
      <c r="B39" s="45" t="s">
        <v>64</v>
      </c>
      <c r="D39" s="44" t="s">
        <v>34</v>
      </c>
      <c r="E39" s="45" t="s">
        <v>65</v>
      </c>
    </row>
    <row r="40">
      <c r="D40" s="44" t="s">
        <v>37</v>
      </c>
      <c r="E40" s="45" t="s">
        <v>66</v>
      </c>
    </row>
    <row r="41">
      <c r="B41" s="1"/>
      <c r="D41" s="44" t="s">
        <v>39</v>
      </c>
      <c r="E41" s="45" t="s">
        <v>67</v>
      </c>
    </row>
    <row r="42">
      <c r="A42" s="26"/>
      <c r="B42" s="26"/>
      <c r="D42" s="44" t="s">
        <v>42</v>
      </c>
      <c r="E42" s="45" t="s">
        <v>68</v>
      </c>
    </row>
    <row r="44">
      <c r="B44" s="41" t="s">
        <v>7</v>
      </c>
      <c r="E44" s="41" t="s">
        <v>7</v>
      </c>
    </row>
    <row r="45">
      <c r="A45" s="46" t="s">
        <v>19</v>
      </c>
      <c r="B45" s="45" t="s">
        <v>69</v>
      </c>
      <c r="D45" s="44" t="s">
        <v>21</v>
      </c>
      <c r="E45" s="45" t="s">
        <v>70</v>
      </c>
    </row>
    <row r="46">
      <c r="A46" s="46" t="s">
        <v>24</v>
      </c>
      <c r="B46" s="45" t="s">
        <v>71</v>
      </c>
      <c r="D46" s="44" t="s">
        <v>26</v>
      </c>
      <c r="E46" s="45" t="s">
        <v>72</v>
      </c>
    </row>
    <row r="47">
      <c r="A47" s="46" t="s">
        <v>29</v>
      </c>
      <c r="B47" s="45" t="s">
        <v>73</v>
      </c>
      <c r="D47" s="48"/>
      <c r="E47" s="45" t="s">
        <v>74</v>
      </c>
    </row>
    <row r="48">
      <c r="A48" s="46" t="s">
        <v>32</v>
      </c>
      <c r="B48" s="45" t="s">
        <v>75</v>
      </c>
      <c r="D48" s="44" t="s">
        <v>34</v>
      </c>
      <c r="E48" s="45" t="s">
        <v>76</v>
      </c>
    </row>
    <row r="49">
      <c r="A49" s="49" t="s">
        <v>77</v>
      </c>
      <c r="B49" s="26"/>
      <c r="D49" s="44" t="s">
        <v>37</v>
      </c>
      <c r="E49" s="45" t="s">
        <v>78</v>
      </c>
    </row>
    <row r="50">
      <c r="A50" s="26"/>
      <c r="B50" s="26"/>
      <c r="D50" s="44" t="s">
        <v>39</v>
      </c>
      <c r="E50" s="45" t="s">
        <v>79</v>
      </c>
    </row>
    <row r="51">
      <c r="A51" s="26"/>
      <c r="B51" s="26"/>
      <c r="D51" s="44" t="s">
        <v>42</v>
      </c>
      <c r="E51" s="45" t="s">
        <v>80</v>
      </c>
    </row>
    <row r="53">
      <c r="B53" s="41" t="s">
        <v>81</v>
      </c>
      <c r="E53" s="1" t="s">
        <v>82</v>
      </c>
    </row>
    <row r="54">
      <c r="A54" s="46" t="s">
        <v>19</v>
      </c>
      <c r="B54" s="4" t="s">
        <v>83</v>
      </c>
      <c r="D54" s="44" t="s">
        <v>21</v>
      </c>
      <c r="E54" s="45" t="s">
        <v>84</v>
      </c>
    </row>
    <row r="55">
      <c r="A55" s="46" t="s">
        <v>24</v>
      </c>
      <c r="B55" s="45" t="s">
        <v>85</v>
      </c>
      <c r="D55" s="44" t="s">
        <v>26</v>
      </c>
      <c r="E55" s="45" t="s">
        <v>86</v>
      </c>
    </row>
    <row r="56">
      <c r="A56" s="46" t="s">
        <v>29</v>
      </c>
      <c r="B56" s="45" t="s">
        <v>87</v>
      </c>
      <c r="D56" s="48"/>
      <c r="E56" s="45" t="s">
        <v>88</v>
      </c>
    </row>
    <row r="57">
      <c r="A57" s="46" t="s">
        <v>32</v>
      </c>
      <c r="B57" s="45" t="s">
        <v>89</v>
      </c>
      <c r="D57" s="44" t="s">
        <v>34</v>
      </c>
      <c r="E57" s="45" t="s">
        <v>90</v>
      </c>
    </row>
    <row r="58">
      <c r="D58" s="44" t="s">
        <v>37</v>
      </c>
      <c r="E58" s="45" t="s">
        <v>91</v>
      </c>
    </row>
    <row r="59">
      <c r="B59" s="1"/>
      <c r="D59" s="44" t="s">
        <v>39</v>
      </c>
      <c r="E59" s="45" t="s">
        <v>92</v>
      </c>
    </row>
    <row r="60">
      <c r="A60" s="26"/>
      <c r="B60" s="26"/>
      <c r="D60" s="44" t="s">
        <v>42</v>
      </c>
      <c r="E60" s="45" t="s">
        <v>93</v>
      </c>
    </row>
    <row r="61">
      <c r="A61" s="26"/>
      <c r="B61" s="26"/>
    </row>
    <row r="62">
      <c r="B62" s="41" t="s">
        <v>94</v>
      </c>
      <c r="E62" s="41" t="s">
        <v>94</v>
      </c>
    </row>
    <row r="63">
      <c r="A63" s="46" t="s">
        <v>19</v>
      </c>
      <c r="B63" s="45" t="s">
        <v>95</v>
      </c>
      <c r="D63" s="44" t="s">
        <v>21</v>
      </c>
      <c r="E63" s="45" t="s">
        <v>96</v>
      </c>
    </row>
    <row r="64">
      <c r="A64" s="46" t="s">
        <v>24</v>
      </c>
      <c r="B64" s="45" t="s">
        <v>97</v>
      </c>
      <c r="D64" s="50" t="s">
        <v>98</v>
      </c>
      <c r="E64" s="45" t="s">
        <v>99</v>
      </c>
    </row>
    <row r="65">
      <c r="A65" s="46" t="s">
        <v>29</v>
      </c>
      <c r="B65" s="45" t="s">
        <v>100</v>
      </c>
      <c r="D65" s="48"/>
      <c r="E65" s="45" t="s">
        <v>101</v>
      </c>
    </row>
    <row r="66">
      <c r="A66" s="46" t="s">
        <v>32</v>
      </c>
      <c r="B66" s="45" t="s">
        <v>102</v>
      </c>
      <c r="D66" s="44" t="s">
        <v>34</v>
      </c>
      <c r="E66" s="45" t="s">
        <v>103</v>
      </c>
    </row>
    <row r="67">
      <c r="A67" s="26"/>
      <c r="B67" s="26"/>
      <c r="D67" s="44" t="s">
        <v>37</v>
      </c>
      <c r="E67" s="45" t="s">
        <v>104</v>
      </c>
    </row>
    <row r="68">
      <c r="A68" s="26"/>
      <c r="B68" s="26"/>
      <c r="D68" s="44" t="s">
        <v>39</v>
      </c>
      <c r="E68" s="45" t="s">
        <v>105</v>
      </c>
    </row>
    <row r="69">
      <c r="A69" s="26"/>
      <c r="B69" s="26"/>
      <c r="D69" s="44" t="s">
        <v>42</v>
      </c>
      <c r="E69" s="45" t="s">
        <v>106</v>
      </c>
    </row>
    <row r="71">
      <c r="B71" s="41" t="s">
        <v>107</v>
      </c>
      <c r="E71" s="41" t="s">
        <v>107</v>
      </c>
    </row>
    <row r="72">
      <c r="A72" s="46" t="s">
        <v>19</v>
      </c>
      <c r="B72" s="45" t="s">
        <v>108</v>
      </c>
      <c r="D72" s="44" t="s">
        <v>21</v>
      </c>
      <c r="E72" s="45" t="s">
        <v>109</v>
      </c>
    </row>
    <row r="73">
      <c r="A73" s="46" t="s">
        <v>24</v>
      </c>
      <c r="B73" s="45" t="s">
        <v>110</v>
      </c>
      <c r="D73" s="44" t="s">
        <v>26</v>
      </c>
      <c r="E73" s="45" t="s">
        <v>111</v>
      </c>
    </row>
    <row r="74">
      <c r="A74" s="46" t="s">
        <v>29</v>
      </c>
      <c r="B74" s="45" t="s">
        <v>112</v>
      </c>
      <c r="D74" s="48"/>
      <c r="E74" s="46" t="s">
        <v>113</v>
      </c>
    </row>
    <row r="75">
      <c r="A75" s="46" t="s">
        <v>32</v>
      </c>
      <c r="B75" s="45" t="s">
        <v>114</v>
      </c>
      <c r="D75" s="44" t="s">
        <v>34</v>
      </c>
      <c r="E75" s="45" t="s">
        <v>115</v>
      </c>
    </row>
    <row r="76">
      <c r="D76" s="44" t="s">
        <v>37</v>
      </c>
      <c r="E76" s="45" t="s">
        <v>116</v>
      </c>
    </row>
    <row r="77">
      <c r="D77" s="44" t="s">
        <v>39</v>
      </c>
      <c r="E77" s="45" t="s">
        <v>117</v>
      </c>
    </row>
    <row r="78">
      <c r="D78" s="44" t="s">
        <v>42</v>
      </c>
      <c r="E78" s="45" t="s">
        <v>118</v>
      </c>
    </row>
    <row r="80">
      <c r="B80" s="41" t="s">
        <v>119</v>
      </c>
      <c r="E80" s="41" t="s">
        <v>119</v>
      </c>
    </row>
    <row r="81">
      <c r="A81" s="46" t="s">
        <v>19</v>
      </c>
      <c r="B81" s="45" t="s">
        <v>120</v>
      </c>
      <c r="D81" s="44" t="s">
        <v>21</v>
      </c>
      <c r="E81" s="45" t="s">
        <v>121</v>
      </c>
    </row>
    <row r="82">
      <c r="A82" s="46" t="s">
        <v>24</v>
      </c>
      <c r="B82" s="45" t="s">
        <v>122</v>
      </c>
      <c r="D82" s="44" t="s">
        <v>26</v>
      </c>
      <c r="E82" s="45" t="s">
        <v>123</v>
      </c>
    </row>
    <row r="83">
      <c r="A83" s="46" t="s">
        <v>29</v>
      </c>
      <c r="B83" s="45" t="s">
        <v>124</v>
      </c>
      <c r="D83" s="48"/>
      <c r="E83" s="45" t="s">
        <v>125</v>
      </c>
    </row>
    <row r="84">
      <c r="A84" s="46" t="s">
        <v>32</v>
      </c>
      <c r="B84" s="45" t="s">
        <v>126</v>
      </c>
      <c r="D84" s="44" t="s">
        <v>34</v>
      </c>
      <c r="E84" s="45" t="s">
        <v>127</v>
      </c>
    </row>
    <row r="85">
      <c r="D85" s="44" t="s">
        <v>37</v>
      </c>
      <c r="E85" s="45" t="s">
        <v>128</v>
      </c>
    </row>
    <row r="86">
      <c r="D86" s="44" t="s">
        <v>39</v>
      </c>
      <c r="E86" s="45" t="s">
        <v>129</v>
      </c>
    </row>
    <row r="87">
      <c r="D87" s="44" t="s">
        <v>42</v>
      </c>
      <c r="E87" s="45" t="s">
        <v>130</v>
      </c>
    </row>
    <row r="89">
      <c r="B89" s="41" t="s">
        <v>4</v>
      </c>
      <c r="E89" s="41" t="s">
        <v>4</v>
      </c>
    </row>
    <row r="90">
      <c r="A90" s="46" t="s">
        <v>19</v>
      </c>
      <c r="B90" s="45" t="s">
        <v>131</v>
      </c>
      <c r="D90" s="44" t="s">
        <v>21</v>
      </c>
      <c r="E90" s="45" t="s">
        <v>132</v>
      </c>
    </row>
    <row r="91">
      <c r="A91" s="46" t="s">
        <v>24</v>
      </c>
      <c r="B91" s="45" t="s">
        <v>133</v>
      </c>
      <c r="D91" s="44" t="s">
        <v>26</v>
      </c>
      <c r="E91" s="45" t="s">
        <v>134</v>
      </c>
    </row>
    <row r="92">
      <c r="A92" s="46" t="s">
        <v>29</v>
      </c>
      <c r="B92" s="45" t="s">
        <v>135</v>
      </c>
      <c r="D92" s="48"/>
      <c r="E92" s="45" t="s">
        <v>136</v>
      </c>
    </row>
    <row r="93">
      <c r="A93" s="46" t="s">
        <v>32</v>
      </c>
      <c r="B93" s="45" t="s">
        <v>137</v>
      </c>
      <c r="D93" s="44" t="s">
        <v>34</v>
      </c>
      <c r="E93" s="45" t="s">
        <v>138</v>
      </c>
    </row>
    <row r="94">
      <c r="D94" s="44" t="s">
        <v>37</v>
      </c>
      <c r="E94" s="45" t="s">
        <v>139</v>
      </c>
    </row>
    <row r="95">
      <c r="D95" s="44" t="s">
        <v>39</v>
      </c>
      <c r="E95" s="45" t="s">
        <v>140</v>
      </c>
    </row>
    <row r="96">
      <c r="D96" s="44" t="s">
        <v>42</v>
      </c>
      <c r="E96" s="45" t="s">
        <v>141</v>
      </c>
    </row>
    <row r="98">
      <c r="A98" s="1"/>
    </row>
    <row r="99">
      <c r="A99" s="1"/>
    </row>
    <row r="100">
      <c r="A100" s="1" t="s">
        <v>54</v>
      </c>
    </row>
    <row r="101">
      <c r="A101" s="51" t="s">
        <v>19</v>
      </c>
      <c r="B101" s="51" t="s">
        <v>142</v>
      </c>
      <c r="D101" s="1" t="s">
        <v>54</v>
      </c>
    </row>
    <row r="102">
      <c r="A102" s="51" t="s">
        <v>24</v>
      </c>
      <c r="B102" s="51" t="s">
        <v>143</v>
      </c>
      <c r="D102" s="51" t="s">
        <v>21</v>
      </c>
      <c r="E102" s="51" t="s">
        <v>144</v>
      </c>
    </row>
    <row r="103">
      <c r="A103" s="51" t="s">
        <v>29</v>
      </c>
      <c r="B103" s="51" t="s">
        <v>145</v>
      </c>
      <c r="D103" s="51" t="s">
        <v>26</v>
      </c>
      <c r="E103" s="51" t="s">
        <v>146</v>
      </c>
    </row>
    <row r="104">
      <c r="A104" s="51" t="s">
        <v>32</v>
      </c>
      <c r="B104" s="51" t="s">
        <v>147</v>
      </c>
      <c r="D104" s="51"/>
      <c r="E104" s="51" t="s">
        <v>148</v>
      </c>
    </row>
    <row r="105">
      <c r="D105" s="51" t="s">
        <v>34</v>
      </c>
      <c r="E105" s="51" t="s">
        <v>149</v>
      </c>
    </row>
    <row r="106">
      <c r="D106" s="51" t="s">
        <v>37</v>
      </c>
      <c r="E106" s="52" t="s">
        <v>150</v>
      </c>
    </row>
    <row r="107">
      <c r="D107" s="51" t="s">
        <v>39</v>
      </c>
      <c r="E107" s="52" t="s">
        <v>151</v>
      </c>
    </row>
    <row r="108">
      <c r="D108" s="51" t="s">
        <v>42</v>
      </c>
      <c r="E108" s="52" t="s">
        <v>152</v>
      </c>
    </row>
  </sheetData>
  <printOptions gridLines="1" horizontalCentered="1"/>
  <pageMargins bottom="0.75" footer="0.0" header="0.0" left="0.7" right="0.7" top="0.75"/>
  <pageSetup fitToHeight="0" paperSize="9" cellComments="atEnd" orientation="landscape" pageOrder="overThenDown"/>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2" max="2" width="37.13"/>
    <col customWidth="1" min="3" max="3" width="26.88"/>
    <col customWidth="1" min="4" max="4" width="32.75"/>
    <col customWidth="1" min="5" max="5" width="28.88"/>
    <col customWidth="1" min="7" max="7" width="32.63"/>
    <col customWidth="1" min="8" max="8" width="53.5"/>
    <col customWidth="1" min="11" max="11" width="19.38"/>
    <col customWidth="1" min="12" max="12" width="59.88"/>
  </cols>
  <sheetData>
    <row r="1">
      <c r="A1" s="4" t="s">
        <v>153</v>
      </c>
      <c r="G1" s="53"/>
    </row>
    <row r="2">
      <c r="G2" s="53"/>
    </row>
    <row r="3">
      <c r="G3" s="53"/>
    </row>
    <row r="4">
      <c r="G4" s="53"/>
    </row>
    <row r="5">
      <c r="B5" s="7" t="s">
        <v>154</v>
      </c>
      <c r="G5" s="54" t="s">
        <v>155</v>
      </c>
      <c r="K5" s="7" t="s">
        <v>156</v>
      </c>
    </row>
    <row r="6">
      <c r="G6" s="53"/>
    </row>
    <row r="7">
      <c r="B7" s="55" t="s">
        <v>157</v>
      </c>
      <c r="G7" s="53"/>
    </row>
    <row r="8">
      <c r="B8" s="56" t="s">
        <v>158</v>
      </c>
      <c r="G8" s="57" t="s">
        <v>159</v>
      </c>
      <c r="H8" s="58" t="s">
        <v>160</v>
      </c>
      <c r="K8" s="59" t="s">
        <v>156</v>
      </c>
      <c r="L8" s="60" t="s">
        <v>161</v>
      </c>
    </row>
    <row r="9">
      <c r="B9" s="61" t="s">
        <v>158</v>
      </c>
      <c r="C9" s="62" t="s">
        <v>162</v>
      </c>
      <c r="D9" s="63" t="s">
        <v>163</v>
      </c>
      <c r="G9" s="64" t="s">
        <v>164</v>
      </c>
      <c r="H9" s="65" t="s">
        <v>165</v>
      </c>
    </row>
    <row r="10">
      <c r="B10" s="66" t="s">
        <v>166</v>
      </c>
      <c r="C10" s="67">
        <v>1.0</v>
      </c>
      <c r="D10" s="68" t="s">
        <v>166</v>
      </c>
      <c r="G10" s="69"/>
      <c r="H10" s="70"/>
    </row>
    <row r="11">
      <c r="B11" s="66" t="s">
        <v>167</v>
      </c>
      <c r="C11" s="67">
        <v>4.0</v>
      </c>
      <c r="D11" s="71" t="s">
        <v>168</v>
      </c>
      <c r="G11" s="53"/>
      <c r="H11" s="72" t="s">
        <v>169</v>
      </c>
    </row>
    <row r="12">
      <c r="B12" s="66" t="s">
        <v>170</v>
      </c>
      <c r="C12" s="67">
        <v>5.0</v>
      </c>
      <c r="D12" s="73" t="s">
        <v>171</v>
      </c>
      <c r="G12" s="53"/>
      <c r="H12" s="72" t="s">
        <v>172</v>
      </c>
    </row>
    <row r="13">
      <c r="B13" s="66" t="s">
        <v>173</v>
      </c>
      <c r="C13" s="74">
        <v>6.0</v>
      </c>
      <c r="D13" s="68" t="s">
        <v>167</v>
      </c>
      <c r="G13" s="75" t="s">
        <v>174</v>
      </c>
      <c r="K13" s="1" t="s">
        <v>54</v>
      </c>
    </row>
    <row r="14">
      <c r="B14" s="66" t="s">
        <v>175</v>
      </c>
      <c r="C14" s="67">
        <v>7.0</v>
      </c>
      <c r="D14" s="68" t="s">
        <v>170</v>
      </c>
      <c r="G14" s="76" t="s">
        <v>159</v>
      </c>
      <c r="H14" s="44" t="s">
        <v>176</v>
      </c>
      <c r="K14" s="77" t="s">
        <v>156</v>
      </c>
      <c r="L14" s="77" t="s">
        <v>177</v>
      </c>
    </row>
    <row r="15">
      <c r="B15" s="78" t="s">
        <v>171</v>
      </c>
      <c r="C15" s="79">
        <v>3.0</v>
      </c>
      <c r="D15" s="80" t="s">
        <v>173</v>
      </c>
      <c r="G15" s="76" t="s">
        <v>164</v>
      </c>
      <c r="H15" s="44" t="s">
        <v>178</v>
      </c>
    </row>
    <row r="16">
      <c r="B16" s="81" t="s">
        <v>168</v>
      </c>
      <c r="C16" s="82">
        <v>2.0</v>
      </c>
      <c r="D16" s="83" t="s">
        <v>175</v>
      </c>
      <c r="G16" s="84" t="s">
        <v>155</v>
      </c>
      <c r="H16" s="77" t="s">
        <v>179</v>
      </c>
    </row>
    <row r="17">
      <c r="B17" s="70"/>
      <c r="C17" s="70"/>
      <c r="D17" s="70"/>
      <c r="G17" s="53"/>
    </row>
    <row r="18">
      <c r="B18" s="70"/>
      <c r="C18" s="70"/>
      <c r="D18" s="70"/>
      <c r="G18" s="75" t="s">
        <v>180</v>
      </c>
    </row>
    <row r="19">
      <c r="B19" s="70"/>
      <c r="C19" s="70"/>
      <c r="D19" s="70"/>
      <c r="G19" s="76" t="s">
        <v>159</v>
      </c>
      <c r="H19" s="44" t="s">
        <v>181</v>
      </c>
    </row>
    <row r="20">
      <c r="B20" s="70"/>
      <c r="C20" s="70"/>
      <c r="D20" s="70"/>
      <c r="G20" s="76" t="s">
        <v>164</v>
      </c>
      <c r="H20" s="44" t="s">
        <v>178</v>
      </c>
    </row>
    <row r="21">
      <c r="G21" s="84" t="s">
        <v>155</v>
      </c>
      <c r="H21" s="77" t="s">
        <v>182</v>
      </c>
    </row>
    <row r="22">
      <c r="B22" s="56" t="s">
        <v>183</v>
      </c>
      <c r="G22" s="53"/>
    </row>
    <row r="23">
      <c r="B23" s="85" t="s">
        <v>183</v>
      </c>
      <c r="C23" s="86" t="s">
        <v>184</v>
      </c>
      <c r="D23" s="87" t="s">
        <v>185</v>
      </c>
      <c r="G23" s="75" t="s">
        <v>186</v>
      </c>
    </row>
    <row r="24">
      <c r="B24" s="88" t="s">
        <v>187</v>
      </c>
      <c r="C24" s="89">
        <v>2.0</v>
      </c>
      <c r="D24" s="68" t="s">
        <v>188</v>
      </c>
      <c r="G24" s="76" t="s">
        <v>159</v>
      </c>
      <c r="H24" s="44" t="s">
        <v>189</v>
      </c>
    </row>
    <row r="25">
      <c r="B25" s="88" t="s">
        <v>188</v>
      </c>
      <c r="C25" s="89">
        <v>1.0</v>
      </c>
      <c r="D25" s="90" t="s">
        <v>187</v>
      </c>
      <c r="G25" s="76" t="s">
        <v>164</v>
      </c>
      <c r="H25" s="44" t="s">
        <v>190</v>
      </c>
    </row>
    <row r="26">
      <c r="B26" s="88" t="s">
        <v>191</v>
      </c>
      <c r="C26" s="89">
        <v>3.0</v>
      </c>
      <c r="D26" s="68" t="s">
        <v>191</v>
      </c>
      <c r="G26" s="84" t="s">
        <v>155</v>
      </c>
      <c r="H26" s="77" t="s">
        <v>192</v>
      </c>
    </row>
    <row r="27">
      <c r="B27" s="88" t="s">
        <v>193</v>
      </c>
      <c r="C27" s="89">
        <v>4.0</v>
      </c>
      <c r="D27" s="68" t="s">
        <v>193</v>
      </c>
      <c r="G27" s="53"/>
    </row>
    <row r="28">
      <c r="B28" s="91" t="s">
        <v>194</v>
      </c>
      <c r="C28" s="89">
        <v>7.0</v>
      </c>
      <c r="D28" s="92" t="s">
        <v>195</v>
      </c>
      <c r="G28" s="75" t="s">
        <v>196</v>
      </c>
    </row>
    <row r="29">
      <c r="B29" s="78" t="s">
        <v>197</v>
      </c>
      <c r="C29" s="93">
        <v>6.0</v>
      </c>
      <c r="D29" s="73" t="s">
        <v>197</v>
      </c>
      <c r="G29" s="76" t="s">
        <v>159</v>
      </c>
      <c r="H29" s="44" t="s">
        <v>198</v>
      </c>
    </row>
    <row r="30">
      <c r="B30" s="94" t="s">
        <v>195</v>
      </c>
      <c r="C30" s="82">
        <v>5.0</v>
      </c>
      <c r="D30" s="95" t="s">
        <v>194</v>
      </c>
      <c r="G30" s="76" t="s">
        <v>164</v>
      </c>
      <c r="H30" s="44" t="s">
        <v>199</v>
      </c>
    </row>
    <row r="31">
      <c r="B31" s="70"/>
      <c r="C31" s="70"/>
      <c r="D31" s="70"/>
      <c r="G31" s="84" t="s">
        <v>155</v>
      </c>
      <c r="H31" s="77" t="s">
        <v>200</v>
      </c>
    </row>
    <row r="32">
      <c r="B32" s="70"/>
      <c r="C32" s="70"/>
      <c r="D32" s="70"/>
      <c r="G32" s="53"/>
    </row>
    <row r="33">
      <c r="B33" s="70"/>
      <c r="C33" s="70"/>
      <c r="D33" s="70"/>
      <c r="G33" s="75" t="s">
        <v>201</v>
      </c>
    </row>
    <row r="34">
      <c r="B34" s="70"/>
      <c r="C34" s="70"/>
      <c r="D34" s="70"/>
      <c r="G34" s="76" t="s">
        <v>159</v>
      </c>
      <c r="H34" s="44" t="s">
        <v>202</v>
      </c>
    </row>
    <row r="35">
      <c r="B35" s="70"/>
      <c r="C35" s="70"/>
      <c r="D35" s="70"/>
      <c r="G35" s="76" t="s">
        <v>164</v>
      </c>
      <c r="H35" s="44" t="s">
        <v>203</v>
      </c>
    </row>
    <row r="36">
      <c r="B36" s="70"/>
      <c r="C36" s="70"/>
      <c r="D36" s="70"/>
      <c r="G36" s="84" t="s">
        <v>155</v>
      </c>
      <c r="H36" s="77" t="s">
        <v>204</v>
      </c>
    </row>
    <row r="37">
      <c r="B37" s="70"/>
      <c r="C37" s="70"/>
      <c r="D37" s="70"/>
      <c r="G37" s="53"/>
    </row>
    <row r="38">
      <c r="B38" s="70"/>
      <c r="C38" s="70"/>
      <c r="D38" s="70"/>
      <c r="G38" s="96"/>
      <c r="H38" s="97"/>
    </row>
    <row r="39">
      <c r="B39" s="70"/>
      <c r="C39" s="70"/>
      <c r="D39" s="70"/>
      <c r="G39" s="98"/>
      <c r="H39" s="99"/>
    </row>
    <row r="40">
      <c r="G40" s="98"/>
      <c r="H40" s="99"/>
    </row>
    <row r="41">
      <c r="B41" s="56" t="s">
        <v>205</v>
      </c>
      <c r="G41" s="98"/>
      <c r="H41" s="99"/>
    </row>
    <row r="42">
      <c r="B42" s="100" t="s">
        <v>205</v>
      </c>
      <c r="C42" s="101" t="s">
        <v>206</v>
      </c>
      <c r="D42" s="102" t="s">
        <v>207</v>
      </c>
      <c r="G42" s="103"/>
      <c r="H42" s="97"/>
    </row>
    <row r="43">
      <c r="B43" s="104" t="s">
        <v>208</v>
      </c>
      <c r="C43" s="67">
        <v>4.0</v>
      </c>
      <c r="D43" s="105" t="s">
        <v>209</v>
      </c>
      <c r="G43" s="96"/>
      <c r="H43" s="97"/>
    </row>
    <row r="44">
      <c r="B44" s="104" t="s">
        <v>210</v>
      </c>
      <c r="C44" s="67">
        <v>6.0</v>
      </c>
      <c r="D44" s="105" t="s">
        <v>211</v>
      </c>
      <c r="G44" s="98"/>
      <c r="H44" s="99"/>
    </row>
    <row r="45">
      <c r="B45" s="104" t="s">
        <v>212</v>
      </c>
      <c r="C45" s="67">
        <v>7.0</v>
      </c>
      <c r="D45" s="105" t="s">
        <v>213</v>
      </c>
      <c r="G45" s="98"/>
      <c r="H45" s="99"/>
    </row>
    <row r="46">
      <c r="B46" s="104" t="s">
        <v>214</v>
      </c>
      <c r="C46" s="67">
        <v>5.0</v>
      </c>
      <c r="D46" s="106" t="s">
        <v>208</v>
      </c>
      <c r="G46" s="98"/>
      <c r="H46" s="99"/>
    </row>
    <row r="47">
      <c r="B47" s="104" t="s">
        <v>209</v>
      </c>
      <c r="C47" s="67">
        <v>1.0</v>
      </c>
      <c r="D47" s="106" t="s">
        <v>214</v>
      </c>
      <c r="G47" s="103"/>
      <c r="H47" s="97"/>
    </row>
    <row r="48">
      <c r="B48" s="104" t="s">
        <v>211</v>
      </c>
      <c r="C48" s="67">
        <v>2.0</v>
      </c>
      <c r="D48" s="106" t="s">
        <v>210</v>
      </c>
      <c r="G48" s="96"/>
      <c r="H48" s="97"/>
    </row>
    <row r="49">
      <c r="B49" s="107" t="s">
        <v>213</v>
      </c>
      <c r="C49" s="108">
        <v>3.0</v>
      </c>
      <c r="D49" s="109" t="s">
        <v>212</v>
      </c>
      <c r="G49" s="98"/>
      <c r="H49" s="99"/>
    </row>
    <row r="50">
      <c r="B50" s="70"/>
      <c r="C50" s="70"/>
      <c r="D50" s="70"/>
      <c r="G50" s="98"/>
      <c r="H50" s="99"/>
    </row>
    <row r="51">
      <c r="B51" s="70"/>
      <c r="C51" s="70"/>
      <c r="D51" s="70"/>
      <c r="G51" s="98"/>
      <c r="H51" s="99"/>
    </row>
    <row r="52">
      <c r="B52" s="70"/>
      <c r="C52" s="70"/>
      <c r="D52" s="70"/>
      <c r="G52" s="103"/>
      <c r="H52" s="97"/>
    </row>
    <row r="53">
      <c r="B53" s="70"/>
      <c r="C53" s="70"/>
      <c r="D53" s="70"/>
      <c r="G53" s="96"/>
      <c r="H53" s="97"/>
    </row>
    <row r="54">
      <c r="G54" s="98"/>
      <c r="H54" s="99"/>
    </row>
    <row r="55">
      <c r="G55" s="98"/>
      <c r="H55" s="99"/>
    </row>
    <row r="56">
      <c r="B56" s="55" t="s">
        <v>215</v>
      </c>
      <c r="G56" s="98"/>
      <c r="H56" s="99"/>
    </row>
    <row r="57">
      <c r="B57" s="110" t="s">
        <v>216</v>
      </c>
      <c r="G57" s="75" t="s">
        <v>54</v>
      </c>
      <c r="H57" s="97"/>
    </row>
    <row r="58">
      <c r="B58" s="100" t="s">
        <v>216</v>
      </c>
      <c r="C58" s="101" t="s">
        <v>217</v>
      </c>
      <c r="D58" s="102" t="s">
        <v>218</v>
      </c>
      <c r="G58" s="111" t="s">
        <v>219</v>
      </c>
      <c r="H58" s="97"/>
    </row>
    <row r="59">
      <c r="B59" s="104" t="s">
        <v>220</v>
      </c>
      <c r="C59" s="67">
        <v>1.0</v>
      </c>
      <c r="D59" s="105" t="s">
        <v>220</v>
      </c>
      <c r="H59" s="99"/>
    </row>
    <row r="60">
      <c r="B60" s="104" t="s">
        <v>221</v>
      </c>
      <c r="C60" s="67">
        <v>4.0</v>
      </c>
      <c r="D60" s="112" t="s">
        <v>222</v>
      </c>
      <c r="H60" s="99"/>
    </row>
    <row r="61">
      <c r="B61" s="104" t="s">
        <v>223</v>
      </c>
      <c r="C61" s="67">
        <v>4.0</v>
      </c>
      <c r="D61" s="105" t="s">
        <v>224</v>
      </c>
      <c r="H61" s="99"/>
    </row>
    <row r="62">
      <c r="B62" s="104" t="s">
        <v>225</v>
      </c>
      <c r="C62" s="67">
        <v>5.0</v>
      </c>
      <c r="D62" s="105" t="s">
        <v>221</v>
      </c>
      <c r="H62" s="97"/>
    </row>
    <row r="63">
      <c r="B63" s="104" t="s">
        <v>224</v>
      </c>
      <c r="C63" s="67">
        <v>3.0</v>
      </c>
      <c r="D63" s="105" t="s">
        <v>223</v>
      </c>
    </row>
    <row r="64">
      <c r="B64" s="113" t="s">
        <v>222</v>
      </c>
      <c r="C64" s="114">
        <v>2.0</v>
      </c>
      <c r="D64" s="106" t="s">
        <v>225</v>
      </c>
    </row>
    <row r="65">
      <c r="B65" s="107" t="s">
        <v>226</v>
      </c>
      <c r="C65" s="108">
        <v>6.0</v>
      </c>
      <c r="D65" s="115" t="s">
        <v>226</v>
      </c>
    </row>
    <row r="66">
      <c r="B66" s="70"/>
      <c r="C66" s="70"/>
      <c r="D66" s="70"/>
      <c r="G66" s="116"/>
    </row>
    <row r="67">
      <c r="B67" s="70"/>
      <c r="C67" s="70"/>
      <c r="D67" s="70"/>
      <c r="G67" s="116"/>
    </row>
    <row r="68">
      <c r="B68" s="70"/>
      <c r="C68" s="70"/>
      <c r="D68" s="70"/>
      <c r="G68" s="116"/>
    </row>
    <row r="69">
      <c r="G69" s="53"/>
    </row>
    <row r="70">
      <c r="B70" s="110" t="s">
        <v>227</v>
      </c>
      <c r="C70" s="56"/>
      <c r="G70" s="75" t="s">
        <v>54</v>
      </c>
    </row>
    <row r="71">
      <c r="B71" s="117" t="s">
        <v>227</v>
      </c>
      <c r="C71" s="118" t="s">
        <v>228</v>
      </c>
      <c r="D71" s="119" t="s">
        <v>229</v>
      </c>
      <c r="G71" s="120" t="s">
        <v>230</v>
      </c>
    </row>
    <row r="72">
      <c r="B72" s="121" t="s">
        <v>231</v>
      </c>
      <c r="C72" s="67">
        <v>1.0</v>
      </c>
      <c r="D72" s="122" t="s">
        <v>231</v>
      </c>
      <c r="G72" s="120" t="s">
        <v>232</v>
      </c>
    </row>
    <row r="73">
      <c r="B73" s="121" t="s">
        <v>233</v>
      </c>
      <c r="C73" s="67">
        <v>2.0</v>
      </c>
      <c r="D73" s="122" t="s">
        <v>233</v>
      </c>
      <c r="G73" s="120" t="s">
        <v>234</v>
      </c>
    </row>
    <row r="74">
      <c r="B74" s="121" t="s">
        <v>235</v>
      </c>
      <c r="C74" s="67">
        <v>3.0</v>
      </c>
      <c r="D74" s="122" t="s">
        <v>235</v>
      </c>
      <c r="G74" s="123"/>
    </row>
    <row r="75">
      <c r="B75" s="121" t="s">
        <v>236</v>
      </c>
      <c r="C75" s="67">
        <v>6.0</v>
      </c>
      <c r="D75" s="122" t="s">
        <v>237</v>
      </c>
      <c r="G75" s="123"/>
    </row>
    <row r="76">
      <c r="B76" s="121" t="s">
        <v>237</v>
      </c>
      <c r="C76" s="67">
        <v>4.0</v>
      </c>
      <c r="D76" s="124" t="s">
        <v>238</v>
      </c>
      <c r="G76" s="53"/>
    </row>
    <row r="77">
      <c r="B77" s="121" t="s">
        <v>239</v>
      </c>
      <c r="C77" s="67">
        <v>7.0</v>
      </c>
      <c r="D77" s="122" t="s">
        <v>236</v>
      </c>
      <c r="G77" s="53"/>
    </row>
    <row r="78">
      <c r="B78" s="124" t="s">
        <v>238</v>
      </c>
      <c r="C78" s="114">
        <v>5.0</v>
      </c>
      <c r="D78" s="121" t="s">
        <v>239</v>
      </c>
      <c r="G78" s="53"/>
    </row>
    <row r="79">
      <c r="B79" s="125"/>
      <c r="C79" s="125"/>
      <c r="D79" s="125"/>
      <c r="G79" s="53"/>
    </row>
    <row r="80">
      <c r="B80" s="125"/>
      <c r="C80" s="125"/>
      <c r="D80" s="125"/>
      <c r="G80" s="53"/>
    </row>
    <row r="81">
      <c r="B81" s="125"/>
      <c r="C81" s="125"/>
      <c r="D81" s="125"/>
      <c r="G81" s="53"/>
    </row>
    <row r="82">
      <c r="B82" s="125"/>
      <c r="C82" s="125"/>
      <c r="D82" s="125"/>
      <c r="G82" s="53"/>
    </row>
    <row r="83">
      <c r="G83" s="53"/>
    </row>
    <row r="84">
      <c r="B84" s="110" t="s">
        <v>240</v>
      </c>
      <c r="G84" s="75" t="s">
        <v>54</v>
      </c>
    </row>
    <row r="85">
      <c r="B85" s="85" t="s">
        <v>240</v>
      </c>
      <c r="C85" s="126" t="s">
        <v>241</v>
      </c>
      <c r="D85" s="102" t="s">
        <v>242</v>
      </c>
      <c r="G85" s="120" t="s">
        <v>243</v>
      </c>
    </row>
    <row r="86">
      <c r="B86" s="127" t="s">
        <v>244</v>
      </c>
      <c r="C86" s="128">
        <v>7.0</v>
      </c>
      <c r="D86" s="129" t="s">
        <v>245</v>
      </c>
      <c r="G86" s="120" t="s">
        <v>246</v>
      </c>
    </row>
    <row r="87">
      <c r="B87" s="127" t="s">
        <v>247</v>
      </c>
      <c r="C87" s="128">
        <v>5.0</v>
      </c>
      <c r="D87" s="130" t="s">
        <v>248</v>
      </c>
      <c r="G87" s="120" t="s">
        <v>249</v>
      </c>
    </row>
    <row r="88">
      <c r="B88" s="127" t="s">
        <v>250</v>
      </c>
      <c r="C88" s="128">
        <v>6.0</v>
      </c>
      <c r="D88" s="130" t="s">
        <v>251</v>
      </c>
      <c r="G88" s="53"/>
    </row>
    <row r="89">
      <c r="B89" s="127" t="s">
        <v>248</v>
      </c>
      <c r="C89" s="128">
        <v>2.0</v>
      </c>
      <c r="D89" s="130" t="s">
        <v>252</v>
      </c>
      <c r="G89" s="53"/>
    </row>
    <row r="90">
      <c r="B90" s="127" t="s">
        <v>252</v>
      </c>
      <c r="C90" s="128">
        <v>4.0</v>
      </c>
      <c r="D90" s="130" t="s">
        <v>247</v>
      </c>
      <c r="G90" s="53"/>
    </row>
    <row r="91">
      <c r="B91" s="131" t="s">
        <v>251</v>
      </c>
      <c r="C91" s="128">
        <v>3.0</v>
      </c>
      <c r="D91" s="132" t="s">
        <v>250</v>
      </c>
      <c r="G91" s="53"/>
    </row>
    <row r="92">
      <c r="B92" s="129" t="s">
        <v>245</v>
      </c>
      <c r="C92" s="133">
        <v>1.0</v>
      </c>
      <c r="D92" s="129" t="s">
        <v>244</v>
      </c>
      <c r="G92" s="53"/>
    </row>
    <row r="93">
      <c r="B93" s="70"/>
      <c r="C93" s="70"/>
      <c r="D93" s="70"/>
      <c r="G93" s="53"/>
    </row>
    <row r="94">
      <c r="B94" s="70"/>
      <c r="C94" s="70"/>
      <c r="D94" s="70"/>
      <c r="G94" s="53"/>
    </row>
    <row r="95">
      <c r="B95" s="70"/>
      <c r="C95" s="70"/>
      <c r="D95" s="70"/>
      <c r="G95" s="53"/>
    </row>
    <row r="96">
      <c r="B96" s="70"/>
      <c r="C96" s="70"/>
      <c r="D96" s="70"/>
      <c r="G96" s="53"/>
    </row>
    <row r="97">
      <c r="B97" s="70"/>
      <c r="C97" s="70"/>
      <c r="D97" s="70"/>
      <c r="G97" s="53"/>
    </row>
    <row r="98">
      <c r="B98" s="70"/>
      <c r="C98" s="70"/>
      <c r="D98" s="70"/>
      <c r="G98" s="53"/>
    </row>
    <row r="99">
      <c r="G99" s="53"/>
    </row>
    <row r="100">
      <c r="G100" s="53"/>
    </row>
    <row r="101">
      <c r="G101" s="53"/>
    </row>
    <row r="102">
      <c r="G102" s="53"/>
    </row>
    <row r="103">
      <c r="G103" s="53"/>
    </row>
    <row r="104">
      <c r="G104" s="53"/>
    </row>
    <row r="105">
      <c r="G105" s="53"/>
    </row>
    <row r="106">
      <c r="G106" s="53"/>
    </row>
    <row r="107">
      <c r="G107" s="53"/>
    </row>
    <row r="108">
      <c r="G108" s="53"/>
    </row>
    <row r="109">
      <c r="G109" s="53"/>
    </row>
    <row r="110">
      <c r="G110" s="53"/>
    </row>
    <row r="111">
      <c r="G111" s="53"/>
    </row>
    <row r="112">
      <c r="G112" s="53"/>
    </row>
    <row r="113">
      <c r="G113" s="53"/>
    </row>
    <row r="114">
      <c r="G114" s="53"/>
    </row>
    <row r="115">
      <c r="G115" s="53"/>
    </row>
    <row r="116">
      <c r="G116" s="53"/>
    </row>
    <row r="117">
      <c r="G117" s="53"/>
    </row>
    <row r="118">
      <c r="G118" s="53"/>
    </row>
    <row r="119">
      <c r="G119" s="53"/>
    </row>
    <row r="120">
      <c r="G120" s="53"/>
    </row>
    <row r="121">
      <c r="G121" s="53"/>
    </row>
    <row r="122">
      <c r="G122" s="53"/>
    </row>
    <row r="123">
      <c r="G123" s="53"/>
    </row>
    <row r="124">
      <c r="G124" s="53"/>
    </row>
    <row r="125">
      <c r="G125" s="53"/>
    </row>
    <row r="126">
      <c r="G126" s="53"/>
    </row>
    <row r="127">
      <c r="G127" s="53"/>
    </row>
    <row r="128">
      <c r="G128" s="53"/>
    </row>
    <row r="129">
      <c r="G129" s="53"/>
    </row>
    <row r="130">
      <c r="G130" s="53"/>
    </row>
    <row r="131">
      <c r="G131" s="53"/>
    </row>
    <row r="132">
      <c r="G132" s="53"/>
    </row>
    <row r="133">
      <c r="G133" s="53"/>
    </row>
    <row r="134">
      <c r="G134" s="53"/>
    </row>
    <row r="135">
      <c r="G135" s="53"/>
    </row>
    <row r="136">
      <c r="G136" s="53"/>
    </row>
    <row r="137">
      <c r="G137" s="53"/>
    </row>
    <row r="138">
      <c r="G138" s="53"/>
    </row>
    <row r="139">
      <c r="G139" s="53"/>
    </row>
    <row r="140">
      <c r="G140" s="53"/>
    </row>
    <row r="141">
      <c r="G141" s="53"/>
    </row>
    <row r="142">
      <c r="G142" s="53"/>
    </row>
    <row r="143">
      <c r="G143" s="53"/>
    </row>
    <row r="144">
      <c r="G144" s="53"/>
    </row>
    <row r="145">
      <c r="G145" s="53"/>
    </row>
    <row r="146">
      <c r="G146" s="53"/>
    </row>
    <row r="147">
      <c r="G147" s="53"/>
    </row>
    <row r="148">
      <c r="G148" s="53"/>
    </row>
    <row r="149">
      <c r="G149" s="53"/>
    </row>
    <row r="150">
      <c r="G150" s="53"/>
    </row>
    <row r="151">
      <c r="G151" s="53"/>
    </row>
    <row r="152">
      <c r="G152" s="53"/>
    </row>
    <row r="153">
      <c r="G153" s="53"/>
    </row>
    <row r="154">
      <c r="G154" s="53"/>
    </row>
    <row r="155">
      <c r="G155" s="53"/>
    </row>
    <row r="156">
      <c r="G156" s="53"/>
    </row>
    <row r="157">
      <c r="G157" s="53"/>
    </row>
    <row r="158">
      <c r="G158" s="53"/>
    </row>
    <row r="159">
      <c r="G159" s="53"/>
    </row>
    <row r="160">
      <c r="G160" s="53"/>
    </row>
    <row r="161">
      <c r="G161" s="53"/>
    </row>
    <row r="162">
      <c r="G162" s="53"/>
    </row>
    <row r="163">
      <c r="G163" s="53"/>
    </row>
    <row r="164">
      <c r="G164" s="53"/>
    </row>
    <row r="165">
      <c r="G165" s="53"/>
    </row>
    <row r="166">
      <c r="G166" s="53"/>
    </row>
    <row r="167">
      <c r="G167" s="53"/>
    </row>
    <row r="168">
      <c r="G168" s="53"/>
    </row>
    <row r="169">
      <c r="G169" s="53"/>
    </row>
    <row r="170">
      <c r="G170" s="53"/>
    </row>
    <row r="171">
      <c r="G171" s="53"/>
    </row>
    <row r="172">
      <c r="G172" s="53"/>
    </row>
    <row r="173">
      <c r="G173" s="53"/>
    </row>
    <row r="174">
      <c r="G174" s="53"/>
    </row>
    <row r="175">
      <c r="G175" s="53"/>
    </row>
    <row r="176">
      <c r="G176" s="53"/>
    </row>
    <row r="177">
      <c r="G177" s="53"/>
    </row>
    <row r="178">
      <c r="G178" s="53"/>
    </row>
    <row r="179">
      <c r="G179" s="53"/>
    </row>
    <row r="180">
      <c r="G180" s="53"/>
    </row>
    <row r="181">
      <c r="G181" s="53"/>
    </row>
    <row r="182">
      <c r="G182" s="53"/>
    </row>
    <row r="183">
      <c r="G183" s="53"/>
    </row>
    <row r="184">
      <c r="G184" s="53"/>
    </row>
    <row r="185">
      <c r="G185" s="53"/>
    </row>
    <row r="186">
      <c r="G186" s="53"/>
    </row>
    <row r="187">
      <c r="G187" s="53"/>
    </row>
    <row r="188">
      <c r="G188" s="53"/>
    </row>
    <row r="189">
      <c r="G189" s="53"/>
    </row>
    <row r="190">
      <c r="G190" s="53"/>
    </row>
    <row r="191">
      <c r="G191" s="53"/>
    </row>
    <row r="192">
      <c r="G192" s="53"/>
    </row>
    <row r="193">
      <c r="G193" s="53"/>
    </row>
    <row r="194">
      <c r="G194" s="53"/>
    </row>
    <row r="195">
      <c r="G195" s="53"/>
    </row>
    <row r="196">
      <c r="G196" s="53"/>
    </row>
    <row r="197">
      <c r="G197" s="53"/>
    </row>
    <row r="198">
      <c r="G198" s="53"/>
    </row>
    <row r="199">
      <c r="G199" s="53"/>
    </row>
    <row r="200">
      <c r="G200" s="53"/>
    </row>
    <row r="201">
      <c r="G201" s="53"/>
    </row>
    <row r="202">
      <c r="G202" s="53"/>
    </row>
    <row r="203">
      <c r="G203" s="53"/>
    </row>
    <row r="204">
      <c r="G204" s="53"/>
    </row>
    <row r="205">
      <c r="G205" s="53"/>
    </row>
    <row r="206">
      <c r="G206" s="53"/>
    </row>
    <row r="207">
      <c r="G207" s="53"/>
    </row>
    <row r="208">
      <c r="G208" s="53"/>
    </row>
    <row r="209">
      <c r="G209" s="53"/>
    </row>
    <row r="210">
      <c r="G210" s="53"/>
    </row>
    <row r="211">
      <c r="G211" s="53"/>
    </row>
    <row r="212">
      <c r="G212" s="53"/>
    </row>
    <row r="213">
      <c r="G213" s="53"/>
    </row>
    <row r="214">
      <c r="G214" s="53"/>
    </row>
    <row r="215">
      <c r="G215" s="53"/>
    </row>
    <row r="216">
      <c r="G216" s="53"/>
    </row>
    <row r="217">
      <c r="G217" s="53"/>
    </row>
    <row r="218">
      <c r="G218" s="53"/>
    </row>
    <row r="219">
      <c r="G219" s="53"/>
    </row>
    <row r="220">
      <c r="G220" s="53"/>
    </row>
    <row r="221">
      <c r="G221" s="53"/>
    </row>
    <row r="222">
      <c r="G222" s="53"/>
    </row>
    <row r="223">
      <c r="G223" s="53"/>
    </row>
    <row r="224">
      <c r="G224" s="53"/>
    </row>
    <row r="225">
      <c r="G225" s="53"/>
    </row>
    <row r="226">
      <c r="G226" s="53"/>
    </row>
    <row r="227">
      <c r="G227" s="53"/>
    </row>
    <row r="228">
      <c r="G228" s="53"/>
    </row>
    <row r="229">
      <c r="G229" s="53"/>
    </row>
    <row r="230">
      <c r="G230" s="53"/>
    </row>
    <row r="231">
      <c r="G231" s="53"/>
    </row>
    <row r="232">
      <c r="G232" s="53"/>
    </row>
    <row r="233">
      <c r="G233" s="53"/>
    </row>
    <row r="234">
      <c r="G234" s="53"/>
    </row>
    <row r="235">
      <c r="G235" s="53"/>
    </row>
    <row r="236">
      <c r="G236" s="53"/>
    </row>
    <row r="237">
      <c r="G237" s="53"/>
    </row>
    <row r="238">
      <c r="G238" s="53"/>
    </row>
    <row r="239">
      <c r="G239" s="53"/>
    </row>
    <row r="240">
      <c r="G240" s="53"/>
    </row>
    <row r="241">
      <c r="G241" s="53"/>
    </row>
    <row r="242">
      <c r="G242" s="53"/>
    </row>
    <row r="243">
      <c r="G243" s="53"/>
    </row>
    <row r="244">
      <c r="G244" s="53"/>
    </row>
    <row r="245">
      <c r="G245" s="53"/>
    </row>
    <row r="246">
      <c r="G246" s="53"/>
    </row>
    <row r="247">
      <c r="G247" s="53"/>
    </row>
    <row r="248">
      <c r="G248" s="53"/>
    </row>
    <row r="249">
      <c r="G249" s="53"/>
    </row>
    <row r="250">
      <c r="G250" s="53"/>
    </row>
    <row r="251">
      <c r="G251" s="53"/>
    </row>
    <row r="252">
      <c r="G252" s="53"/>
    </row>
    <row r="253">
      <c r="G253" s="53"/>
    </row>
    <row r="254">
      <c r="G254" s="53"/>
    </row>
    <row r="255">
      <c r="G255" s="53"/>
    </row>
    <row r="256">
      <c r="G256" s="53"/>
    </row>
    <row r="257">
      <c r="G257" s="53"/>
    </row>
    <row r="258">
      <c r="G258" s="53"/>
    </row>
    <row r="259">
      <c r="G259" s="53"/>
    </row>
    <row r="260">
      <c r="G260" s="53"/>
    </row>
    <row r="261">
      <c r="G261" s="53"/>
    </row>
    <row r="262">
      <c r="G262" s="53"/>
    </row>
    <row r="263">
      <c r="G263" s="53"/>
    </row>
    <row r="264">
      <c r="G264" s="53"/>
    </row>
    <row r="265">
      <c r="G265" s="53"/>
    </row>
    <row r="266">
      <c r="G266" s="53"/>
    </row>
    <row r="267">
      <c r="G267" s="53"/>
    </row>
    <row r="268">
      <c r="G268" s="53"/>
    </row>
    <row r="269">
      <c r="G269" s="53"/>
    </row>
    <row r="270">
      <c r="G270" s="53"/>
    </row>
    <row r="271">
      <c r="G271" s="53"/>
    </row>
    <row r="272">
      <c r="G272" s="53"/>
    </row>
    <row r="273">
      <c r="G273" s="53"/>
    </row>
    <row r="274">
      <c r="G274" s="53"/>
    </row>
    <row r="275">
      <c r="G275" s="53"/>
    </row>
    <row r="276">
      <c r="G276" s="53"/>
    </row>
    <row r="277">
      <c r="G277" s="53"/>
    </row>
    <row r="278">
      <c r="G278" s="53"/>
    </row>
    <row r="279">
      <c r="G279" s="53"/>
    </row>
    <row r="280">
      <c r="G280" s="53"/>
    </row>
    <row r="281">
      <c r="G281" s="53"/>
    </row>
    <row r="282">
      <c r="G282" s="53"/>
    </row>
    <row r="283">
      <c r="G283" s="53"/>
    </row>
    <row r="284">
      <c r="G284" s="53"/>
    </row>
    <row r="285">
      <c r="G285" s="53"/>
    </row>
    <row r="286">
      <c r="G286" s="53"/>
    </row>
    <row r="287">
      <c r="G287" s="53"/>
    </row>
    <row r="288">
      <c r="G288" s="53"/>
    </row>
    <row r="289">
      <c r="G289" s="53"/>
    </row>
    <row r="290">
      <c r="G290" s="53"/>
    </row>
    <row r="291">
      <c r="G291" s="53"/>
    </row>
    <row r="292">
      <c r="G292" s="53"/>
    </row>
    <row r="293">
      <c r="G293" s="53"/>
    </row>
    <row r="294">
      <c r="G294" s="53"/>
    </row>
    <row r="295">
      <c r="G295" s="53"/>
    </row>
    <row r="296">
      <c r="G296" s="53"/>
    </row>
    <row r="297">
      <c r="G297" s="53"/>
    </row>
    <row r="298">
      <c r="G298" s="53"/>
    </row>
    <row r="299">
      <c r="G299" s="53"/>
    </row>
    <row r="300">
      <c r="G300" s="53"/>
    </row>
    <row r="301">
      <c r="G301" s="53"/>
    </row>
    <row r="302">
      <c r="G302" s="53"/>
    </row>
    <row r="303">
      <c r="G303" s="53"/>
    </row>
    <row r="304">
      <c r="G304" s="53"/>
    </row>
    <row r="305">
      <c r="G305" s="53"/>
    </row>
    <row r="306">
      <c r="G306" s="53"/>
    </row>
    <row r="307">
      <c r="G307" s="53"/>
    </row>
    <row r="308">
      <c r="G308" s="53"/>
    </row>
    <row r="309">
      <c r="G309" s="53"/>
    </row>
    <row r="310">
      <c r="G310" s="53"/>
    </row>
    <row r="311">
      <c r="G311" s="53"/>
    </row>
    <row r="312">
      <c r="G312" s="53"/>
    </row>
    <row r="313">
      <c r="G313" s="53"/>
    </row>
    <row r="314">
      <c r="G314" s="53"/>
    </row>
    <row r="315">
      <c r="G315" s="53"/>
    </row>
    <row r="316">
      <c r="G316" s="53"/>
    </row>
    <row r="317">
      <c r="G317" s="53"/>
    </row>
    <row r="318">
      <c r="G318" s="53"/>
    </row>
    <row r="319">
      <c r="G319" s="53"/>
    </row>
    <row r="320">
      <c r="G320" s="53"/>
    </row>
    <row r="321">
      <c r="G321" s="53"/>
    </row>
    <row r="322">
      <c r="G322" s="53"/>
    </row>
    <row r="323">
      <c r="G323" s="53"/>
    </row>
    <row r="324">
      <c r="G324" s="53"/>
    </row>
    <row r="325">
      <c r="G325" s="53"/>
    </row>
    <row r="326">
      <c r="G326" s="53"/>
    </row>
    <row r="327">
      <c r="G327" s="53"/>
    </row>
    <row r="328">
      <c r="G328" s="53"/>
    </row>
    <row r="329">
      <c r="G329" s="53"/>
    </row>
    <row r="330">
      <c r="G330" s="53"/>
    </row>
    <row r="331">
      <c r="G331" s="53"/>
    </row>
    <row r="332">
      <c r="G332" s="53"/>
    </row>
    <row r="333">
      <c r="G333" s="53"/>
    </row>
    <row r="334">
      <c r="G334" s="53"/>
    </row>
    <row r="335">
      <c r="G335" s="53"/>
    </row>
    <row r="336">
      <c r="G336" s="53"/>
    </row>
    <row r="337">
      <c r="G337" s="53"/>
    </row>
    <row r="338">
      <c r="G338" s="53"/>
    </row>
    <row r="339">
      <c r="G339" s="53"/>
    </row>
    <row r="340">
      <c r="G340" s="53"/>
    </row>
    <row r="341">
      <c r="G341" s="53"/>
    </row>
    <row r="342">
      <c r="G342" s="53"/>
    </row>
    <row r="343">
      <c r="G343" s="53"/>
    </row>
    <row r="344">
      <c r="G344" s="53"/>
    </row>
    <row r="345">
      <c r="G345" s="53"/>
    </row>
    <row r="346">
      <c r="G346" s="53"/>
    </row>
    <row r="347">
      <c r="G347" s="53"/>
    </row>
    <row r="348">
      <c r="G348" s="53"/>
    </row>
    <row r="349">
      <c r="G349" s="53"/>
    </row>
    <row r="350">
      <c r="G350" s="53"/>
    </row>
    <row r="351">
      <c r="G351" s="53"/>
    </row>
    <row r="352">
      <c r="G352" s="53"/>
    </row>
    <row r="353">
      <c r="G353" s="53"/>
    </row>
    <row r="354">
      <c r="G354" s="53"/>
    </row>
    <row r="355">
      <c r="G355" s="53"/>
    </row>
    <row r="356">
      <c r="G356" s="53"/>
    </row>
    <row r="357">
      <c r="G357" s="53"/>
    </row>
    <row r="358">
      <c r="G358" s="53"/>
    </row>
    <row r="359">
      <c r="G359" s="53"/>
    </row>
    <row r="360">
      <c r="G360" s="53"/>
    </row>
    <row r="361">
      <c r="G361" s="53"/>
    </row>
    <row r="362">
      <c r="G362" s="53"/>
    </row>
    <row r="363">
      <c r="G363" s="53"/>
    </row>
    <row r="364">
      <c r="G364" s="53"/>
    </row>
    <row r="365">
      <c r="G365" s="53"/>
    </row>
    <row r="366">
      <c r="G366" s="53"/>
    </row>
    <row r="367">
      <c r="G367" s="53"/>
    </row>
    <row r="368">
      <c r="G368" s="53"/>
    </row>
    <row r="369">
      <c r="G369" s="53"/>
    </row>
    <row r="370">
      <c r="G370" s="53"/>
    </row>
    <row r="371">
      <c r="G371" s="53"/>
    </row>
    <row r="372">
      <c r="G372" s="53"/>
    </row>
    <row r="373">
      <c r="G373" s="53"/>
    </row>
    <row r="374">
      <c r="G374" s="53"/>
    </row>
    <row r="375">
      <c r="G375" s="53"/>
    </row>
    <row r="376">
      <c r="G376" s="53"/>
    </row>
    <row r="377">
      <c r="G377" s="53"/>
    </row>
    <row r="378">
      <c r="G378" s="53"/>
    </row>
    <row r="379">
      <c r="G379" s="53"/>
    </row>
    <row r="380">
      <c r="G380" s="53"/>
    </row>
    <row r="381">
      <c r="G381" s="53"/>
    </row>
    <row r="382">
      <c r="G382" s="53"/>
    </row>
    <row r="383">
      <c r="G383" s="53"/>
    </row>
    <row r="384">
      <c r="G384" s="53"/>
    </row>
    <row r="385">
      <c r="G385" s="53"/>
    </row>
    <row r="386">
      <c r="G386" s="53"/>
    </row>
    <row r="387">
      <c r="G387" s="53"/>
    </row>
    <row r="388">
      <c r="G388" s="53"/>
    </row>
    <row r="389">
      <c r="G389" s="53"/>
    </row>
    <row r="390">
      <c r="G390" s="53"/>
    </row>
    <row r="391">
      <c r="G391" s="53"/>
    </row>
    <row r="392">
      <c r="G392" s="53"/>
    </row>
    <row r="393">
      <c r="G393" s="53"/>
    </row>
    <row r="394">
      <c r="G394" s="53"/>
    </row>
    <row r="395">
      <c r="G395" s="53"/>
    </row>
    <row r="396">
      <c r="G396" s="53"/>
    </row>
    <row r="397">
      <c r="G397" s="53"/>
    </row>
    <row r="398">
      <c r="G398" s="53"/>
    </row>
    <row r="399">
      <c r="G399" s="53"/>
    </row>
    <row r="400">
      <c r="G400" s="53"/>
    </row>
    <row r="401">
      <c r="G401" s="53"/>
    </row>
    <row r="402">
      <c r="G402" s="53"/>
    </row>
    <row r="403">
      <c r="G403" s="53"/>
    </row>
    <row r="404">
      <c r="G404" s="53"/>
    </row>
    <row r="405">
      <c r="G405" s="53"/>
    </row>
    <row r="406">
      <c r="G406" s="53"/>
    </row>
    <row r="407">
      <c r="G407" s="53"/>
    </row>
    <row r="408">
      <c r="G408" s="53"/>
    </row>
    <row r="409">
      <c r="G409" s="53"/>
    </row>
    <row r="410">
      <c r="G410" s="53"/>
    </row>
    <row r="411">
      <c r="G411" s="53"/>
    </row>
    <row r="412">
      <c r="G412" s="53"/>
    </row>
    <row r="413">
      <c r="G413" s="53"/>
    </row>
    <row r="414">
      <c r="G414" s="53"/>
    </row>
    <row r="415">
      <c r="G415" s="53"/>
    </row>
    <row r="416">
      <c r="G416" s="53"/>
    </row>
    <row r="417">
      <c r="G417" s="53"/>
    </row>
    <row r="418">
      <c r="G418" s="53"/>
    </row>
    <row r="419">
      <c r="G419" s="53"/>
    </row>
    <row r="420">
      <c r="G420" s="53"/>
    </row>
    <row r="421">
      <c r="G421" s="53"/>
    </row>
    <row r="422">
      <c r="G422" s="53"/>
    </row>
    <row r="423">
      <c r="G423" s="53"/>
    </row>
    <row r="424">
      <c r="G424" s="53"/>
    </row>
    <row r="425">
      <c r="G425" s="53"/>
    </row>
    <row r="426">
      <c r="G426" s="53"/>
    </row>
    <row r="427">
      <c r="G427" s="53"/>
    </row>
    <row r="428">
      <c r="G428" s="53"/>
    </row>
    <row r="429">
      <c r="G429" s="53"/>
    </row>
    <row r="430">
      <c r="G430" s="53"/>
    </row>
    <row r="431">
      <c r="G431" s="53"/>
    </row>
    <row r="432">
      <c r="G432" s="53"/>
    </row>
    <row r="433">
      <c r="G433" s="53"/>
    </row>
    <row r="434">
      <c r="G434" s="53"/>
    </row>
    <row r="435">
      <c r="G435" s="53"/>
    </row>
    <row r="436">
      <c r="G436" s="53"/>
    </row>
    <row r="437">
      <c r="G437" s="53"/>
    </row>
    <row r="438">
      <c r="G438" s="53"/>
    </row>
    <row r="439">
      <c r="G439" s="53"/>
    </row>
    <row r="440">
      <c r="G440" s="53"/>
    </row>
    <row r="441">
      <c r="G441" s="53"/>
    </row>
    <row r="442">
      <c r="G442" s="53"/>
    </row>
    <row r="443">
      <c r="G443" s="53"/>
    </row>
    <row r="444">
      <c r="G444" s="53"/>
    </row>
    <row r="445">
      <c r="G445" s="53"/>
    </row>
    <row r="446">
      <c r="G446" s="53"/>
    </row>
    <row r="447">
      <c r="G447" s="53"/>
    </row>
    <row r="448">
      <c r="G448" s="53"/>
    </row>
    <row r="449">
      <c r="G449" s="53"/>
    </row>
    <row r="450">
      <c r="G450" s="53"/>
    </row>
    <row r="451">
      <c r="G451" s="53"/>
    </row>
    <row r="452">
      <c r="G452" s="53"/>
    </row>
    <row r="453">
      <c r="G453" s="53"/>
    </row>
    <row r="454">
      <c r="G454" s="53"/>
    </row>
    <row r="455">
      <c r="G455" s="53"/>
    </row>
    <row r="456">
      <c r="G456" s="53"/>
    </row>
    <row r="457">
      <c r="G457" s="53"/>
    </row>
    <row r="458">
      <c r="G458" s="53"/>
    </row>
    <row r="459">
      <c r="G459" s="53"/>
    </row>
    <row r="460">
      <c r="G460" s="53"/>
    </row>
    <row r="461">
      <c r="G461" s="53"/>
    </row>
    <row r="462">
      <c r="G462" s="53"/>
    </row>
    <row r="463">
      <c r="G463" s="53"/>
    </row>
    <row r="464">
      <c r="G464" s="53"/>
    </row>
    <row r="465">
      <c r="G465" s="53"/>
    </row>
    <row r="466">
      <c r="G466" s="53"/>
    </row>
    <row r="467">
      <c r="G467" s="53"/>
    </row>
    <row r="468">
      <c r="G468" s="53"/>
    </row>
    <row r="469">
      <c r="G469" s="53"/>
    </row>
    <row r="470">
      <c r="G470" s="53"/>
    </row>
    <row r="471">
      <c r="G471" s="53"/>
    </row>
    <row r="472">
      <c r="G472" s="53"/>
    </row>
    <row r="473">
      <c r="G473" s="53"/>
    </row>
    <row r="474">
      <c r="G474" s="53"/>
    </row>
    <row r="475">
      <c r="G475" s="53"/>
    </row>
    <row r="476">
      <c r="G476" s="53"/>
    </row>
    <row r="477">
      <c r="G477" s="53"/>
    </row>
    <row r="478">
      <c r="G478" s="53"/>
    </row>
    <row r="479">
      <c r="G479" s="53"/>
    </row>
    <row r="480">
      <c r="G480" s="53"/>
    </row>
    <row r="481">
      <c r="G481" s="53"/>
    </row>
    <row r="482">
      <c r="G482" s="53"/>
    </row>
    <row r="483">
      <c r="G483" s="53"/>
    </row>
    <row r="484">
      <c r="G484" s="53"/>
    </row>
    <row r="485">
      <c r="G485" s="53"/>
    </row>
    <row r="486">
      <c r="G486" s="53"/>
    </row>
    <row r="487">
      <c r="G487" s="53"/>
    </row>
    <row r="488">
      <c r="G488" s="53"/>
    </row>
    <row r="489">
      <c r="G489" s="53"/>
    </row>
    <row r="490">
      <c r="G490" s="53"/>
    </row>
    <row r="491">
      <c r="G491" s="53"/>
    </row>
    <row r="492">
      <c r="G492" s="53"/>
    </row>
    <row r="493">
      <c r="G493" s="53"/>
    </row>
    <row r="494">
      <c r="G494" s="53"/>
    </row>
    <row r="495">
      <c r="G495" s="53"/>
    </row>
    <row r="496">
      <c r="G496" s="53"/>
    </row>
    <row r="497">
      <c r="G497" s="53"/>
    </row>
    <row r="498">
      <c r="G498" s="53"/>
    </row>
    <row r="499">
      <c r="G499" s="53"/>
    </row>
    <row r="500">
      <c r="G500" s="53"/>
    </row>
    <row r="501">
      <c r="G501" s="53"/>
    </row>
    <row r="502">
      <c r="G502" s="53"/>
    </row>
    <row r="503">
      <c r="G503" s="53"/>
    </row>
    <row r="504">
      <c r="G504" s="53"/>
    </row>
    <row r="505">
      <c r="G505" s="53"/>
    </row>
    <row r="506">
      <c r="G506" s="53"/>
    </row>
    <row r="507">
      <c r="G507" s="53"/>
    </row>
    <row r="508">
      <c r="G508" s="53"/>
    </row>
    <row r="509">
      <c r="G509" s="53"/>
    </row>
    <row r="510">
      <c r="G510" s="53"/>
    </row>
    <row r="511">
      <c r="G511" s="53"/>
    </row>
    <row r="512">
      <c r="G512" s="53"/>
    </row>
    <row r="513">
      <c r="G513" s="53"/>
    </row>
    <row r="514">
      <c r="G514" s="53"/>
    </row>
    <row r="515">
      <c r="G515" s="53"/>
    </row>
    <row r="516">
      <c r="G516" s="53"/>
    </row>
    <row r="517">
      <c r="G517" s="53"/>
    </row>
    <row r="518">
      <c r="G518" s="53"/>
    </row>
    <row r="519">
      <c r="G519" s="53"/>
    </row>
    <row r="520">
      <c r="G520" s="53"/>
    </row>
    <row r="521">
      <c r="G521" s="53"/>
    </row>
    <row r="522">
      <c r="G522" s="53"/>
    </row>
    <row r="523">
      <c r="G523" s="53"/>
    </row>
    <row r="524">
      <c r="G524" s="53"/>
    </row>
    <row r="525">
      <c r="G525" s="53"/>
    </row>
    <row r="526">
      <c r="G526" s="53"/>
    </row>
    <row r="527">
      <c r="G527" s="53"/>
    </row>
    <row r="528">
      <c r="G528" s="53"/>
    </row>
    <row r="529">
      <c r="G529" s="53"/>
    </row>
    <row r="530">
      <c r="G530" s="53"/>
    </row>
    <row r="531">
      <c r="G531" s="53"/>
    </row>
    <row r="532">
      <c r="G532" s="53"/>
    </row>
    <row r="533">
      <c r="G533" s="53"/>
    </row>
    <row r="534">
      <c r="G534" s="53"/>
    </row>
    <row r="535">
      <c r="G535" s="53"/>
    </row>
    <row r="536">
      <c r="G536" s="53"/>
    </row>
    <row r="537">
      <c r="G537" s="53"/>
    </row>
    <row r="538">
      <c r="G538" s="53"/>
    </row>
    <row r="539">
      <c r="G539" s="53"/>
    </row>
    <row r="540">
      <c r="G540" s="53"/>
    </row>
    <row r="541">
      <c r="G541" s="53"/>
    </row>
    <row r="542">
      <c r="G542" s="53"/>
    </row>
    <row r="543">
      <c r="G543" s="53"/>
    </row>
    <row r="544">
      <c r="G544" s="53"/>
    </row>
    <row r="545">
      <c r="G545" s="53"/>
    </row>
    <row r="546">
      <c r="G546" s="53"/>
    </row>
    <row r="547">
      <c r="G547" s="53"/>
    </row>
    <row r="548">
      <c r="G548" s="53"/>
    </row>
    <row r="549">
      <c r="G549" s="53"/>
    </row>
    <row r="550">
      <c r="G550" s="53"/>
    </row>
    <row r="551">
      <c r="G551" s="53"/>
    </row>
    <row r="552">
      <c r="G552" s="53"/>
    </row>
    <row r="553">
      <c r="G553" s="53"/>
    </row>
    <row r="554">
      <c r="G554" s="53"/>
    </row>
    <row r="555">
      <c r="G555" s="53"/>
    </row>
    <row r="556">
      <c r="G556" s="53"/>
    </row>
    <row r="557">
      <c r="G557" s="53"/>
    </row>
    <row r="558">
      <c r="G558" s="53"/>
    </row>
    <row r="559">
      <c r="G559" s="53"/>
    </row>
    <row r="560">
      <c r="G560" s="53"/>
    </row>
    <row r="561">
      <c r="G561" s="53"/>
    </row>
    <row r="562">
      <c r="G562" s="53"/>
    </row>
    <row r="563">
      <c r="G563" s="53"/>
    </row>
    <row r="564">
      <c r="G564" s="53"/>
    </row>
    <row r="565">
      <c r="G565" s="53"/>
    </row>
    <row r="566">
      <c r="G566" s="53"/>
    </row>
    <row r="567">
      <c r="G567" s="53"/>
    </row>
    <row r="568">
      <c r="G568" s="53"/>
    </row>
    <row r="569">
      <c r="G569" s="53"/>
    </row>
    <row r="570">
      <c r="G570" s="53"/>
    </row>
    <row r="571">
      <c r="G571" s="53"/>
    </row>
    <row r="572">
      <c r="G572" s="53"/>
    </row>
    <row r="573">
      <c r="G573" s="53"/>
    </row>
    <row r="574">
      <c r="G574" s="53"/>
    </row>
    <row r="575">
      <c r="G575" s="53"/>
    </row>
    <row r="576">
      <c r="G576" s="53"/>
    </row>
    <row r="577">
      <c r="G577" s="53"/>
    </row>
    <row r="578">
      <c r="G578" s="53"/>
    </row>
    <row r="579">
      <c r="G579" s="53"/>
    </row>
    <row r="580">
      <c r="G580" s="53"/>
    </row>
    <row r="581">
      <c r="G581" s="53"/>
    </row>
    <row r="582">
      <c r="G582" s="53"/>
    </row>
    <row r="583">
      <c r="G583" s="53"/>
    </row>
    <row r="584">
      <c r="G584" s="53"/>
    </row>
    <row r="585">
      <c r="G585" s="53"/>
    </row>
    <row r="586">
      <c r="G586" s="53"/>
    </row>
    <row r="587">
      <c r="G587" s="53"/>
    </row>
    <row r="588">
      <c r="G588" s="53"/>
    </row>
    <row r="589">
      <c r="G589" s="53"/>
    </row>
    <row r="590">
      <c r="G590" s="53"/>
    </row>
    <row r="591">
      <c r="G591" s="53"/>
    </row>
    <row r="592">
      <c r="G592" s="53"/>
    </row>
    <row r="593">
      <c r="G593" s="53"/>
    </row>
    <row r="594">
      <c r="G594" s="53"/>
    </row>
    <row r="595">
      <c r="G595" s="53"/>
    </row>
    <row r="596">
      <c r="G596" s="53"/>
    </row>
    <row r="597">
      <c r="G597" s="53"/>
    </row>
    <row r="598">
      <c r="G598" s="53"/>
    </row>
    <row r="599">
      <c r="G599" s="53"/>
    </row>
    <row r="600">
      <c r="G600" s="53"/>
    </row>
    <row r="601">
      <c r="G601" s="53"/>
    </row>
    <row r="602">
      <c r="G602" s="53"/>
    </row>
    <row r="603">
      <c r="G603" s="53"/>
    </row>
    <row r="604">
      <c r="G604" s="53"/>
    </row>
    <row r="605">
      <c r="G605" s="53"/>
    </row>
    <row r="606">
      <c r="G606" s="53"/>
    </row>
    <row r="607">
      <c r="G607" s="53"/>
    </row>
    <row r="608">
      <c r="G608" s="53"/>
    </row>
    <row r="609">
      <c r="G609" s="53"/>
    </row>
    <row r="610">
      <c r="G610" s="53"/>
    </row>
    <row r="611">
      <c r="G611" s="53"/>
    </row>
    <row r="612">
      <c r="G612" s="53"/>
    </row>
    <row r="613">
      <c r="G613" s="53"/>
    </row>
    <row r="614">
      <c r="G614" s="53"/>
    </row>
    <row r="615">
      <c r="G615" s="53"/>
    </row>
    <row r="616">
      <c r="G616" s="53"/>
    </row>
    <row r="617">
      <c r="G617" s="53"/>
    </row>
    <row r="618">
      <c r="G618" s="53"/>
    </row>
    <row r="619">
      <c r="G619" s="53"/>
    </row>
    <row r="620">
      <c r="G620" s="53"/>
    </row>
    <row r="621">
      <c r="G621" s="53"/>
    </row>
    <row r="622">
      <c r="G622" s="53"/>
    </row>
    <row r="623">
      <c r="G623" s="53"/>
    </row>
    <row r="624">
      <c r="G624" s="53"/>
    </row>
    <row r="625">
      <c r="G625" s="53"/>
    </row>
    <row r="626">
      <c r="G626" s="53"/>
    </row>
    <row r="627">
      <c r="G627" s="53"/>
    </row>
    <row r="628">
      <c r="G628" s="53"/>
    </row>
    <row r="629">
      <c r="G629" s="53"/>
    </row>
    <row r="630">
      <c r="G630" s="53"/>
    </row>
    <row r="631">
      <c r="G631" s="53"/>
    </row>
    <row r="632">
      <c r="G632" s="53"/>
    </row>
    <row r="633">
      <c r="G633" s="53"/>
    </row>
    <row r="634">
      <c r="G634" s="53"/>
    </row>
    <row r="635">
      <c r="G635" s="53"/>
    </row>
    <row r="636">
      <c r="G636" s="53"/>
    </row>
    <row r="637">
      <c r="G637" s="53"/>
    </row>
    <row r="638">
      <c r="G638" s="53"/>
    </row>
    <row r="639">
      <c r="G639" s="53"/>
    </row>
    <row r="640">
      <c r="G640" s="53"/>
    </row>
    <row r="641">
      <c r="G641" s="53"/>
    </row>
    <row r="642">
      <c r="G642" s="53"/>
    </row>
    <row r="643">
      <c r="G643" s="53"/>
    </row>
    <row r="644">
      <c r="G644" s="53"/>
    </row>
    <row r="645">
      <c r="G645" s="53"/>
    </row>
    <row r="646">
      <c r="G646" s="53"/>
    </row>
    <row r="647">
      <c r="G647" s="53"/>
    </row>
    <row r="648">
      <c r="G648" s="53"/>
    </row>
    <row r="649">
      <c r="G649" s="53"/>
    </row>
    <row r="650">
      <c r="G650" s="53"/>
    </row>
    <row r="651">
      <c r="G651" s="53"/>
    </row>
    <row r="652">
      <c r="G652" s="53"/>
    </row>
    <row r="653">
      <c r="G653" s="53"/>
    </row>
    <row r="654">
      <c r="G654" s="53"/>
    </row>
    <row r="655">
      <c r="G655" s="53"/>
    </row>
    <row r="656">
      <c r="G656" s="53"/>
    </row>
    <row r="657">
      <c r="G657" s="53"/>
    </row>
    <row r="658">
      <c r="G658" s="53"/>
    </row>
    <row r="659">
      <c r="G659" s="53"/>
    </row>
    <row r="660">
      <c r="G660" s="53"/>
    </row>
    <row r="661">
      <c r="G661" s="53"/>
    </row>
    <row r="662">
      <c r="G662" s="53"/>
    </row>
    <row r="663">
      <c r="G663" s="53"/>
    </row>
    <row r="664">
      <c r="G664" s="53"/>
    </row>
    <row r="665">
      <c r="G665" s="53"/>
    </row>
    <row r="666">
      <c r="G666" s="53"/>
    </row>
    <row r="667">
      <c r="G667" s="53"/>
    </row>
    <row r="668">
      <c r="G668" s="53"/>
    </row>
    <row r="669">
      <c r="G669" s="53"/>
    </row>
    <row r="670">
      <c r="G670" s="53"/>
    </row>
    <row r="671">
      <c r="G671" s="53"/>
    </row>
    <row r="672">
      <c r="G672" s="53"/>
    </row>
    <row r="673">
      <c r="G673" s="53"/>
    </row>
    <row r="674">
      <c r="G674" s="53"/>
    </row>
    <row r="675">
      <c r="G675" s="53"/>
    </row>
    <row r="676">
      <c r="G676" s="53"/>
    </row>
    <row r="677">
      <c r="G677" s="53"/>
    </row>
    <row r="678">
      <c r="G678" s="53"/>
    </row>
    <row r="679">
      <c r="G679" s="53"/>
    </row>
    <row r="680">
      <c r="G680" s="53"/>
    </row>
    <row r="681">
      <c r="G681" s="53"/>
    </row>
    <row r="682">
      <c r="G682" s="53"/>
    </row>
    <row r="683">
      <c r="G683" s="53"/>
    </row>
    <row r="684">
      <c r="G684" s="53"/>
    </row>
    <row r="685">
      <c r="G685" s="53"/>
    </row>
    <row r="686">
      <c r="G686" s="53"/>
    </row>
    <row r="687">
      <c r="G687" s="53"/>
    </row>
    <row r="688">
      <c r="G688" s="53"/>
    </row>
    <row r="689">
      <c r="G689" s="53"/>
    </row>
    <row r="690">
      <c r="G690" s="53"/>
    </row>
    <row r="691">
      <c r="G691" s="53"/>
    </row>
    <row r="692">
      <c r="G692" s="53"/>
    </row>
    <row r="693">
      <c r="G693" s="53"/>
    </row>
    <row r="694">
      <c r="G694" s="53"/>
    </row>
    <row r="695">
      <c r="G695" s="53"/>
    </row>
    <row r="696">
      <c r="G696" s="53"/>
    </row>
    <row r="697">
      <c r="G697" s="53"/>
    </row>
    <row r="698">
      <c r="G698" s="53"/>
    </row>
    <row r="699">
      <c r="G699" s="53"/>
    </row>
    <row r="700">
      <c r="G700" s="53"/>
    </row>
    <row r="701">
      <c r="G701" s="53"/>
    </row>
    <row r="702">
      <c r="G702" s="53"/>
    </row>
    <row r="703">
      <c r="G703" s="53"/>
    </row>
    <row r="704">
      <c r="G704" s="53"/>
    </row>
    <row r="705">
      <c r="G705" s="53"/>
    </row>
    <row r="706">
      <c r="G706" s="53"/>
    </row>
    <row r="707">
      <c r="G707" s="53"/>
    </row>
    <row r="708">
      <c r="G708" s="53"/>
    </row>
    <row r="709">
      <c r="G709" s="53"/>
    </row>
    <row r="710">
      <c r="G710" s="53"/>
    </row>
    <row r="711">
      <c r="G711" s="53"/>
    </row>
    <row r="712">
      <c r="G712" s="53"/>
    </row>
    <row r="713">
      <c r="G713" s="53"/>
    </row>
    <row r="714">
      <c r="G714" s="53"/>
    </row>
    <row r="715">
      <c r="G715" s="53"/>
    </row>
    <row r="716">
      <c r="G716" s="53"/>
    </row>
    <row r="717">
      <c r="G717" s="53"/>
    </row>
    <row r="718">
      <c r="G718" s="53"/>
    </row>
    <row r="719">
      <c r="G719" s="53"/>
    </row>
    <row r="720">
      <c r="G720" s="53"/>
    </row>
    <row r="721">
      <c r="G721" s="53"/>
    </row>
    <row r="722">
      <c r="G722" s="53"/>
    </row>
    <row r="723">
      <c r="G723" s="53"/>
    </row>
    <row r="724">
      <c r="G724" s="53"/>
    </row>
    <row r="725">
      <c r="G725" s="53"/>
    </row>
    <row r="726">
      <c r="G726" s="53"/>
    </row>
    <row r="727">
      <c r="G727" s="53"/>
    </row>
    <row r="728">
      <c r="G728" s="53"/>
    </row>
    <row r="729">
      <c r="G729" s="53"/>
    </row>
    <row r="730">
      <c r="G730" s="53"/>
    </row>
    <row r="731">
      <c r="G731" s="53"/>
    </row>
    <row r="732">
      <c r="G732" s="53"/>
    </row>
    <row r="733">
      <c r="G733" s="53"/>
    </row>
    <row r="734">
      <c r="G734" s="53"/>
    </row>
    <row r="735">
      <c r="G735" s="53"/>
    </row>
    <row r="736">
      <c r="G736" s="53"/>
    </row>
    <row r="737">
      <c r="G737" s="53"/>
    </row>
    <row r="738">
      <c r="G738" s="53"/>
    </row>
    <row r="739">
      <c r="G739" s="53"/>
    </row>
    <row r="740">
      <c r="G740" s="53"/>
    </row>
    <row r="741">
      <c r="G741" s="53"/>
    </row>
    <row r="742">
      <c r="G742" s="53"/>
    </row>
    <row r="743">
      <c r="G743" s="53"/>
    </row>
    <row r="744">
      <c r="G744" s="53"/>
    </row>
    <row r="745">
      <c r="G745" s="53"/>
    </row>
    <row r="746">
      <c r="G746" s="53"/>
    </row>
    <row r="747">
      <c r="G747" s="53"/>
    </row>
    <row r="748">
      <c r="G748" s="53"/>
    </row>
    <row r="749">
      <c r="G749" s="53"/>
    </row>
    <row r="750">
      <c r="G750" s="53"/>
    </row>
    <row r="751">
      <c r="G751" s="53"/>
    </row>
    <row r="752">
      <c r="G752" s="53"/>
    </row>
    <row r="753">
      <c r="G753" s="53"/>
    </row>
    <row r="754">
      <c r="G754" s="53"/>
    </row>
    <row r="755">
      <c r="G755" s="53"/>
    </row>
    <row r="756">
      <c r="G756" s="53"/>
    </row>
    <row r="757">
      <c r="G757" s="53"/>
    </row>
    <row r="758">
      <c r="G758" s="53"/>
    </row>
    <row r="759">
      <c r="G759" s="53"/>
    </row>
    <row r="760">
      <c r="G760" s="53"/>
    </row>
    <row r="761">
      <c r="G761" s="53"/>
    </row>
    <row r="762">
      <c r="G762" s="53"/>
    </row>
    <row r="763">
      <c r="G763" s="53"/>
    </row>
    <row r="764">
      <c r="G764" s="53"/>
    </row>
    <row r="765">
      <c r="G765" s="53"/>
    </row>
    <row r="766">
      <c r="G766" s="53"/>
    </row>
    <row r="767">
      <c r="G767" s="53"/>
    </row>
    <row r="768">
      <c r="G768" s="53"/>
    </row>
    <row r="769">
      <c r="G769" s="53"/>
    </row>
    <row r="770">
      <c r="G770" s="53"/>
    </row>
    <row r="771">
      <c r="G771" s="53"/>
    </row>
    <row r="772">
      <c r="G772" s="53"/>
    </row>
    <row r="773">
      <c r="G773" s="53"/>
    </row>
    <row r="774">
      <c r="G774" s="53"/>
    </row>
    <row r="775">
      <c r="G775" s="53"/>
    </row>
    <row r="776">
      <c r="G776" s="53"/>
    </row>
    <row r="777">
      <c r="G777" s="53"/>
    </row>
    <row r="778">
      <c r="G778" s="53"/>
    </row>
    <row r="779">
      <c r="G779" s="53"/>
    </row>
    <row r="780">
      <c r="G780" s="53"/>
    </row>
    <row r="781">
      <c r="G781" s="53"/>
    </row>
    <row r="782">
      <c r="G782" s="53"/>
    </row>
    <row r="783">
      <c r="G783" s="53"/>
    </row>
    <row r="784">
      <c r="G784" s="53"/>
    </row>
    <row r="785">
      <c r="G785" s="53"/>
    </row>
    <row r="786">
      <c r="G786" s="53"/>
    </row>
    <row r="787">
      <c r="G787" s="53"/>
    </row>
    <row r="788">
      <c r="G788" s="53"/>
    </row>
    <row r="789">
      <c r="G789" s="53"/>
    </row>
    <row r="790">
      <c r="G790" s="53"/>
    </row>
    <row r="791">
      <c r="G791" s="53"/>
    </row>
    <row r="792">
      <c r="G792" s="53"/>
    </row>
    <row r="793">
      <c r="G793" s="53"/>
    </row>
    <row r="794">
      <c r="G794" s="53"/>
    </row>
    <row r="795">
      <c r="G795" s="53"/>
    </row>
    <row r="796">
      <c r="G796" s="53"/>
    </row>
    <row r="797">
      <c r="G797" s="53"/>
    </row>
    <row r="798">
      <c r="G798" s="53"/>
    </row>
    <row r="799">
      <c r="G799" s="53"/>
    </row>
    <row r="800">
      <c r="G800" s="53"/>
    </row>
    <row r="801">
      <c r="G801" s="53"/>
    </row>
    <row r="802">
      <c r="G802" s="53"/>
    </row>
    <row r="803">
      <c r="G803" s="53"/>
    </row>
    <row r="804">
      <c r="G804" s="53"/>
    </row>
    <row r="805">
      <c r="G805" s="53"/>
    </row>
    <row r="806">
      <c r="G806" s="53"/>
    </row>
    <row r="807">
      <c r="G807" s="53"/>
    </row>
    <row r="808">
      <c r="G808" s="53"/>
    </row>
    <row r="809">
      <c r="G809" s="53"/>
    </row>
    <row r="810">
      <c r="G810" s="53"/>
    </row>
    <row r="811">
      <c r="G811" s="53"/>
    </row>
    <row r="812">
      <c r="G812" s="53"/>
    </row>
    <row r="813">
      <c r="G813" s="53"/>
    </row>
    <row r="814">
      <c r="G814" s="53"/>
    </row>
    <row r="815">
      <c r="G815" s="53"/>
    </row>
    <row r="816">
      <c r="G816" s="53"/>
    </row>
    <row r="817">
      <c r="G817" s="53"/>
    </row>
    <row r="818">
      <c r="G818" s="53"/>
    </row>
    <row r="819">
      <c r="G819" s="53"/>
    </row>
    <row r="820">
      <c r="G820" s="53"/>
    </row>
    <row r="821">
      <c r="G821" s="53"/>
    </row>
    <row r="822">
      <c r="G822" s="53"/>
    </row>
    <row r="823">
      <c r="G823" s="53"/>
    </row>
    <row r="824">
      <c r="G824" s="53"/>
    </row>
    <row r="825">
      <c r="G825" s="53"/>
    </row>
    <row r="826">
      <c r="G826" s="53"/>
    </row>
    <row r="827">
      <c r="G827" s="53"/>
    </row>
    <row r="828">
      <c r="G828" s="53"/>
    </row>
    <row r="829">
      <c r="G829" s="53"/>
    </row>
    <row r="830">
      <c r="G830" s="53"/>
    </row>
    <row r="831">
      <c r="G831" s="53"/>
    </row>
    <row r="832">
      <c r="G832" s="53"/>
    </row>
    <row r="833">
      <c r="G833" s="53"/>
    </row>
    <row r="834">
      <c r="G834" s="53"/>
    </row>
    <row r="835">
      <c r="G835" s="53"/>
    </row>
    <row r="836">
      <c r="G836" s="53"/>
    </row>
    <row r="837">
      <c r="G837" s="53"/>
    </row>
    <row r="838">
      <c r="G838" s="53"/>
    </row>
    <row r="839">
      <c r="G839" s="53"/>
    </row>
    <row r="840">
      <c r="G840" s="53"/>
    </row>
    <row r="841">
      <c r="G841" s="53"/>
    </row>
    <row r="842">
      <c r="G842" s="53"/>
    </row>
    <row r="843">
      <c r="G843" s="53"/>
    </row>
    <row r="844">
      <c r="G844" s="53"/>
    </row>
    <row r="845">
      <c r="G845" s="53"/>
    </row>
    <row r="846">
      <c r="G846" s="53"/>
    </row>
    <row r="847">
      <c r="G847" s="53"/>
    </row>
    <row r="848">
      <c r="G848" s="53"/>
    </row>
    <row r="849">
      <c r="G849" s="53"/>
    </row>
    <row r="850">
      <c r="G850" s="53"/>
    </row>
    <row r="851">
      <c r="G851" s="53"/>
    </row>
    <row r="852">
      <c r="G852" s="53"/>
    </row>
    <row r="853">
      <c r="G853" s="53"/>
    </row>
    <row r="854">
      <c r="G854" s="53"/>
    </row>
    <row r="855">
      <c r="G855" s="53"/>
    </row>
    <row r="856">
      <c r="G856" s="53"/>
    </row>
    <row r="857">
      <c r="G857" s="53"/>
    </row>
    <row r="858">
      <c r="G858" s="53"/>
    </row>
    <row r="859">
      <c r="G859" s="53"/>
    </row>
    <row r="860">
      <c r="G860" s="53"/>
    </row>
    <row r="861">
      <c r="G861" s="53"/>
    </row>
    <row r="862">
      <c r="G862" s="53"/>
    </row>
    <row r="863">
      <c r="G863" s="53"/>
    </row>
    <row r="864">
      <c r="G864" s="53"/>
    </row>
    <row r="865">
      <c r="G865" s="53"/>
    </row>
    <row r="866">
      <c r="G866" s="53"/>
    </row>
    <row r="867">
      <c r="G867" s="53"/>
    </row>
    <row r="868">
      <c r="G868" s="53"/>
    </row>
    <row r="869">
      <c r="G869" s="53"/>
    </row>
    <row r="870">
      <c r="G870" s="53"/>
    </row>
    <row r="871">
      <c r="G871" s="53"/>
    </row>
    <row r="872">
      <c r="G872" s="53"/>
    </row>
    <row r="873">
      <c r="G873" s="53"/>
    </row>
    <row r="874">
      <c r="G874" s="53"/>
    </row>
    <row r="875">
      <c r="G875" s="53"/>
    </row>
    <row r="876">
      <c r="G876" s="53"/>
    </row>
    <row r="877">
      <c r="G877" s="53"/>
    </row>
    <row r="878">
      <c r="G878" s="53"/>
    </row>
    <row r="879">
      <c r="G879" s="53"/>
    </row>
    <row r="880">
      <c r="G880" s="53"/>
    </row>
    <row r="881">
      <c r="G881" s="53"/>
    </row>
    <row r="882">
      <c r="G882" s="53"/>
    </row>
    <row r="883">
      <c r="G883" s="53"/>
    </row>
    <row r="884">
      <c r="G884" s="53"/>
    </row>
    <row r="885">
      <c r="G885" s="53"/>
    </row>
    <row r="886">
      <c r="G886" s="53"/>
    </row>
    <row r="887">
      <c r="G887" s="53"/>
    </row>
    <row r="888">
      <c r="G888" s="53"/>
    </row>
    <row r="889">
      <c r="G889" s="53"/>
    </row>
    <row r="890">
      <c r="G890" s="53"/>
    </row>
    <row r="891">
      <c r="G891" s="53"/>
    </row>
    <row r="892">
      <c r="G892" s="53"/>
    </row>
    <row r="893">
      <c r="G893" s="53"/>
    </row>
    <row r="894">
      <c r="G894" s="53"/>
    </row>
    <row r="895">
      <c r="G895" s="53"/>
    </row>
    <row r="896">
      <c r="G896" s="53"/>
    </row>
    <row r="897">
      <c r="G897" s="53"/>
    </row>
    <row r="898">
      <c r="G898" s="53"/>
    </row>
    <row r="899">
      <c r="G899" s="53"/>
    </row>
    <row r="900">
      <c r="G900" s="53"/>
    </row>
    <row r="901">
      <c r="G901" s="53"/>
    </row>
    <row r="902">
      <c r="G902" s="53"/>
    </row>
    <row r="903">
      <c r="G903" s="53"/>
    </row>
    <row r="904">
      <c r="G904" s="53"/>
    </row>
    <row r="905">
      <c r="G905" s="53"/>
    </row>
    <row r="906">
      <c r="G906" s="53"/>
    </row>
    <row r="907">
      <c r="G907" s="53"/>
    </row>
    <row r="908">
      <c r="G908" s="53"/>
    </row>
    <row r="909">
      <c r="G909" s="53"/>
    </row>
    <row r="910">
      <c r="G910" s="53"/>
    </row>
    <row r="911">
      <c r="G911" s="53"/>
    </row>
    <row r="912">
      <c r="G912" s="53"/>
    </row>
    <row r="913">
      <c r="G913" s="53"/>
    </row>
    <row r="914">
      <c r="G914" s="53"/>
    </row>
    <row r="915">
      <c r="G915" s="53"/>
    </row>
    <row r="916">
      <c r="G916" s="53"/>
    </row>
    <row r="917">
      <c r="G917" s="53"/>
    </row>
    <row r="918">
      <c r="G918" s="53"/>
    </row>
    <row r="919">
      <c r="G919" s="53"/>
    </row>
    <row r="920">
      <c r="G920" s="53"/>
    </row>
    <row r="921">
      <c r="G921" s="53"/>
    </row>
    <row r="922">
      <c r="G922" s="53"/>
    </row>
    <row r="923">
      <c r="G923" s="53"/>
    </row>
    <row r="924">
      <c r="G924" s="53"/>
    </row>
    <row r="925">
      <c r="G925" s="53"/>
    </row>
    <row r="926">
      <c r="G926" s="53"/>
    </row>
    <row r="927">
      <c r="G927" s="53"/>
    </row>
    <row r="928">
      <c r="G928" s="53"/>
    </row>
    <row r="929">
      <c r="G929" s="53"/>
    </row>
    <row r="930">
      <c r="G930" s="53"/>
    </row>
    <row r="931">
      <c r="G931" s="53"/>
    </row>
    <row r="932">
      <c r="G932" s="53"/>
    </row>
    <row r="933">
      <c r="G933" s="53"/>
    </row>
    <row r="934">
      <c r="G934" s="53"/>
    </row>
    <row r="935">
      <c r="G935" s="53"/>
    </row>
    <row r="936">
      <c r="G936" s="53"/>
    </row>
    <row r="937">
      <c r="G937" s="53"/>
    </row>
    <row r="938">
      <c r="G938" s="53"/>
    </row>
    <row r="939">
      <c r="G939" s="53"/>
    </row>
    <row r="940">
      <c r="G940" s="53"/>
    </row>
    <row r="941">
      <c r="G941" s="53"/>
    </row>
    <row r="942">
      <c r="G942" s="53"/>
    </row>
    <row r="943">
      <c r="G943" s="53"/>
    </row>
    <row r="944">
      <c r="G944" s="53"/>
    </row>
    <row r="945">
      <c r="G945" s="53"/>
    </row>
    <row r="946">
      <c r="G946" s="53"/>
    </row>
    <row r="947">
      <c r="G947" s="53"/>
    </row>
    <row r="948">
      <c r="G948" s="53"/>
    </row>
    <row r="949">
      <c r="G949" s="53"/>
    </row>
    <row r="950">
      <c r="G950" s="53"/>
    </row>
    <row r="951">
      <c r="G951" s="53"/>
    </row>
    <row r="952">
      <c r="G952" s="53"/>
    </row>
    <row r="953">
      <c r="G953" s="53"/>
    </row>
    <row r="954">
      <c r="G954" s="53"/>
    </row>
    <row r="955">
      <c r="G955" s="53"/>
    </row>
    <row r="956">
      <c r="G956" s="53"/>
    </row>
    <row r="957">
      <c r="G957" s="53"/>
    </row>
    <row r="958">
      <c r="G958" s="53"/>
    </row>
    <row r="959">
      <c r="G959" s="53"/>
    </row>
    <row r="960">
      <c r="G960" s="53"/>
    </row>
    <row r="961">
      <c r="G961" s="53"/>
    </row>
    <row r="962">
      <c r="G962" s="53"/>
    </row>
    <row r="963">
      <c r="G963" s="53"/>
    </row>
    <row r="964">
      <c r="G964" s="53"/>
    </row>
    <row r="965">
      <c r="G965" s="53"/>
    </row>
    <row r="966">
      <c r="G966" s="53"/>
    </row>
    <row r="967">
      <c r="G967" s="53"/>
    </row>
    <row r="968">
      <c r="G968" s="53"/>
    </row>
    <row r="969">
      <c r="G969" s="53"/>
    </row>
    <row r="970">
      <c r="G970" s="53"/>
    </row>
    <row r="971">
      <c r="G971" s="53"/>
    </row>
    <row r="972">
      <c r="G972" s="53"/>
    </row>
    <row r="973">
      <c r="G973" s="53"/>
    </row>
    <row r="974">
      <c r="G974" s="53"/>
    </row>
    <row r="975">
      <c r="G975" s="53"/>
    </row>
    <row r="976">
      <c r="G976" s="53"/>
    </row>
    <row r="977">
      <c r="G977" s="53"/>
    </row>
    <row r="978">
      <c r="G978" s="53"/>
    </row>
    <row r="979">
      <c r="G979" s="53"/>
    </row>
    <row r="980">
      <c r="G980" s="53"/>
    </row>
    <row r="981">
      <c r="G981" s="53"/>
    </row>
    <row r="982">
      <c r="G982" s="53"/>
    </row>
    <row r="983">
      <c r="G983" s="53"/>
    </row>
    <row r="984">
      <c r="G984" s="53"/>
    </row>
    <row r="985">
      <c r="G985" s="53"/>
    </row>
    <row r="986">
      <c r="G986" s="53"/>
    </row>
    <row r="987">
      <c r="G987" s="53"/>
    </row>
    <row r="988">
      <c r="G988" s="53"/>
    </row>
    <row r="989">
      <c r="G989" s="53"/>
    </row>
    <row r="990">
      <c r="G990" s="53"/>
    </row>
    <row r="991">
      <c r="G991" s="53"/>
    </row>
    <row r="992">
      <c r="G992" s="53"/>
    </row>
    <row r="993">
      <c r="G993" s="53"/>
    </row>
    <row r="994">
      <c r="G994" s="53"/>
    </row>
    <row r="995">
      <c r="G995" s="53"/>
    </row>
    <row r="996">
      <c r="G996" s="53"/>
    </row>
    <row r="997">
      <c r="G997" s="53"/>
    </row>
    <row r="998">
      <c r="G998" s="53"/>
    </row>
    <row r="999">
      <c r="G999" s="53"/>
    </row>
    <row r="1000">
      <c r="G1000" s="53"/>
    </row>
    <row r="1001">
      <c r="G1001" s="53"/>
    </row>
    <row r="1002">
      <c r="G1002" s="53"/>
    </row>
    <row r="1003">
      <c r="G1003" s="53"/>
    </row>
    <row r="1004">
      <c r="G1004" s="53"/>
    </row>
    <row r="1005">
      <c r="G1005" s="53"/>
    </row>
    <row r="1006">
      <c r="G1006" s="53"/>
    </row>
    <row r="1007">
      <c r="G1007" s="53"/>
    </row>
    <row r="1008">
      <c r="G1008" s="53"/>
    </row>
    <row r="1009">
      <c r="G1009" s="53"/>
    </row>
    <row r="1010">
      <c r="G1010" s="53"/>
    </row>
    <row r="1011">
      <c r="G1011" s="53"/>
    </row>
  </sheetData>
  <mergeCells count="1">
    <mergeCell ref="G58:G65"/>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4" max="4" width="16.0"/>
    <col customWidth="1" min="17" max="17" width="30.0"/>
    <col customWidth="1" min="18" max="18" width="20.38"/>
    <col customWidth="1" min="19" max="19" width="19.25"/>
    <col customWidth="1" min="20" max="20" width="16.25"/>
  </cols>
  <sheetData>
    <row r="1">
      <c r="A1" s="1" t="s">
        <v>253</v>
      </c>
    </row>
    <row r="2">
      <c r="D2" s="3" t="s">
        <v>3</v>
      </c>
      <c r="E2" s="4" t="s">
        <v>254</v>
      </c>
    </row>
    <row r="3">
      <c r="D3" s="3" t="s">
        <v>5</v>
      </c>
      <c r="E3" s="4" t="s">
        <v>255</v>
      </c>
    </row>
    <row r="4">
      <c r="D4" s="3" t="s">
        <v>7</v>
      </c>
      <c r="E4" s="4" t="s">
        <v>256</v>
      </c>
    </row>
    <row r="5">
      <c r="D5" s="3" t="s">
        <v>8</v>
      </c>
      <c r="E5" s="4" t="s">
        <v>257</v>
      </c>
    </row>
    <row r="6">
      <c r="D6" s="5" t="s">
        <v>13</v>
      </c>
      <c r="E6" s="4" t="s">
        <v>258</v>
      </c>
    </row>
    <row r="7">
      <c r="A7" s="9" t="s">
        <v>259</v>
      </c>
      <c r="I7" s="9" t="s">
        <v>260</v>
      </c>
      <c r="Q7" s="9" t="s">
        <v>261</v>
      </c>
    </row>
    <row r="8" ht="80.25" customHeight="1">
      <c r="A8" s="134" t="s">
        <v>262</v>
      </c>
      <c r="I8" s="135" t="s">
        <v>263</v>
      </c>
      <c r="Q8" s="136" t="s">
        <v>264</v>
      </c>
      <c r="R8" s="136" t="s">
        <v>265</v>
      </c>
      <c r="S8" s="136" t="s">
        <v>266</v>
      </c>
      <c r="T8" s="136" t="s">
        <v>267</v>
      </c>
    </row>
    <row r="9">
      <c r="I9" s="135"/>
      <c r="J9" s="4" t="s">
        <v>268</v>
      </c>
      <c r="Q9" s="46" t="s">
        <v>269</v>
      </c>
      <c r="R9" s="45" t="s">
        <v>270</v>
      </c>
      <c r="S9" s="45" t="s">
        <v>271</v>
      </c>
      <c r="T9" s="45" t="s">
        <v>272</v>
      </c>
    </row>
    <row r="10">
      <c r="I10" s="135"/>
      <c r="J10" s="4" t="s">
        <v>273</v>
      </c>
      <c r="Q10" s="46" t="s">
        <v>274</v>
      </c>
      <c r="R10" s="45" t="s">
        <v>275</v>
      </c>
      <c r="S10" s="45" t="s">
        <v>276</v>
      </c>
      <c r="T10" s="45" t="s">
        <v>277</v>
      </c>
    </row>
    <row r="11">
      <c r="I11" s="137"/>
      <c r="J11" s="4" t="s">
        <v>278</v>
      </c>
      <c r="Q11" s="46" t="s">
        <v>279</v>
      </c>
      <c r="R11" s="45" t="s">
        <v>280</v>
      </c>
      <c r="S11" s="45" t="s">
        <v>281</v>
      </c>
      <c r="T11" s="45" t="s">
        <v>282</v>
      </c>
    </row>
    <row r="12">
      <c r="J12" s="4" t="s">
        <v>283</v>
      </c>
      <c r="Q12" s="46" t="s">
        <v>284</v>
      </c>
      <c r="R12" s="45" t="s">
        <v>285</v>
      </c>
      <c r="S12" s="45" t="s">
        <v>286</v>
      </c>
      <c r="T12" s="45" t="s">
        <v>287</v>
      </c>
    </row>
    <row r="13">
      <c r="J13" s="4" t="s">
        <v>288</v>
      </c>
      <c r="Q13" s="46" t="s">
        <v>289</v>
      </c>
      <c r="R13" s="45" t="s">
        <v>290</v>
      </c>
      <c r="S13" s="45" t="s">
        <v>291</v>
      </c>
      <c r="T13" s="45" t="s">
        <v>292</v>
      </c>
    </row>
    <row r="14">
      <c r="I14" s="4"/>
    </row>
    <row r="16">
      <c r="I16" s="4"/>
    </row>
    <row r="17">
      <c r="A17" s="9" t="s">
        <v>257</v>
      </c>
      <c r="I17" s="138"/>
      <c r="Q17" s="9" t="s">
        <v>255</v>
      </c>
    </row>
    <row r="18">
      <c r="A18" s="139" t="s">
        <v>54</v>
      </c>
      <c r="I18" s="139" t="s">
        <v>54</v>
      </c>
    </row>
    <row r="20">
      <c r="A20" s="140" t="s">
        <v>293</v>
      </c>
      <c r="B20" s="134"/>
      <c r="C20" s="134"/>
      <c r="D20" s="134"/>
      <c r="E20" s="134"/>
      <c r="F20" s="134"/>
      <c r="I20" s="134" t="s">
        <v>294</v>
      </c>
    </row>
    <row r="21">
      <c r="A21" s="134"/>
      <c r="B21" s="134"/>
      <c r="C21" s="134"/>
      <c r="D21" s="134"/>
      <c r="E21" s="134"/>
      <c r="F21" s="134"/>
    </row>
    <row r="22">
      <c r="A22" s="141"/>
      <c r="B22" s="134"/>
      <c r="C22" s="134"/>
      <c r="D22" s="134"/>
      <c r="E22" s="134"/>
      <c r="F22" s="134"/>
    </row>
    <row r="23">
      <c r="A23" s="142"/>
      <c r="B23" s="134"/>
      <c r="C23" s="134"/>
      <c r="D23" s="134"/>
      <c r="E23" s="134"/>
      <c r="F23" s="134"/>
    </row>
    <row r="24">
      <c r="A24" s="143" t="s">
        <v>295</v>
      </c>
      <c r="B24" s="134"/>
      <c r="C24" s="134"/>
      <c r="D24" s="134"/>
      <c r="E24" s="134"/>
      <c r="F24" s="134"/>
    </row>
    <row r="25">
      <c r="A25" s="134"/>
      <c r="B25" s="134"/>
      <c r="C25" s="134"/>
      <c r="D25" s="134"/>
      <c r="E25" s="134"/>
      <c r="F25" s="134"/>
    </row>
    <row r="26">
      <c r="A26" s="134"/>
      <c r="B26" s="134"/>
      <c r="C26" s="134"/>
      <c r="D26" s="134"/>
      <c r="E26" s="134"/>
      <c r="F26" s="134"/>
    </row>
    <row r="27">
      <c r="A27" s="134"/>
      <c r="B27" s="134"/>
      <c r="C27" s="134"/>
      <c r="D27" s="134"/>
      <c r="E27" s="134"/>
      <c r="F27" s="134"/>
    </row>
    <row r="28">
      <c r="A28" s="134"/>
      <c r="B28" s="134"/>
      <c r="C28" s="134"/>
      <c r="D28" s="134"/>
      <c r="E28" s="134"/>
      <c r="F28" s="134"/>
    </row>
    <row r="29">
      <c r="A29" s="134"/>
      <c r="B29" s="134"/>
      <c r="C29" s="134"/>
      <c r="D29" s="134"/>
      <c r="E29" s="134"/>
      <c r="F29" s="134"/>
    </row>
    <row r="30">
      <c r="A30" s="134"/>
      <c r="B30" s="134"/>
      <c r="C30" s="134"/>
      <c r="D30" s="134"/>
      <c r="E30" s="134"/>
      <c r="F30" s="134"/>
    </row>
    <row r="31">
      <c r="A31" s="134"/>
      <c r="B31" s="134"/>
      <c r="C31" s="134"/>
      <c r="D31" s="134"/>
      <c r="E31" s="134"/>
      <c r="F31" s="134"/>
    </row>
    <row r="32">
      <c r="A32" s="134"/>
      <c r="B32" s="134"/>
      <c r="C32" s="134"/>
      <c r="D32" s="134"/>
      <c r="E32" s="134"/>
      <c r="F32" s="134"/>
    </row>
    <row r="33">
      <c r="A33" s="134"/>
      <c r="B33" s="134"/>
      <c r="C33" s="134"/>
      <c r="D33" s="134"/>
      <c r="E33" s="134"/>
      <c r="F33" s="134"/>
    </row>
    <row r="34">
      <c r="A34" s="134"/>
      <c r="B34" s="134"/>
      <c r="C34" s="134"/>
      <c r="D34" s="134"/>
      <c r="E34" s="134"/>
      <c r="F34" s="134"/>
    </row>
    <row r="35">
      <c r="A35" s="134"/>
      <c r="B35" s="134"/>
      <c r="C35" s="134"/>
      <c r="D35" s="134"/>
      <c r="E35" s="134"/>
      <c r="F35" s="134"/>
    </row>
    <row r="36">
      <c r="A36" s="134"/>
      <c r="B36" s="134"/>
      <c r="C36" s="134"/>
      <c r="D36" s="134"/>
      <c r="E36" s="134"/>
      <c r="F36" s="134"/>
    </row>
    <row r="37">
      <c r="A37" s="134"/>
      <c r="B37" s="134"/>
      <c r="C37" s="134"/>
      <c r="D37" s="134"/>
      <c r="E37" s="134"/>
      <c r="F37" s="134"/>
    </row>
    <row r="38" ht="40.5" customHeight="1">
      <c r="A38" s="134"/>
      <c r="B38" s="134"/>
      <c r="C38" s="134"/>
      <c r="D38" s="134"/>
      <c r="E38" s="134"/>
      <c r="F38" s="134"/>
    </row>
    <row r="39">
      <c r="A39" s="134"/>
      <c r="B39" s="134"/>
      <c r="C39" s="134"/>
      <c r="D39" s="134"/>
      <c r="E39" s="134"/>
      <c r="F39" s="134"/>
    </row>
    <row r="40">
      <c r="A40" s="134"/>
      <c r="B40" s="134"/>
      <c r="C40" s="134"/>
      <c r="D40" s="134"/>
      <c r="E40" s="134"/>
      <c r="F40" s="134"/>
      <c r="I40" s="9" t="s">
        <v>296</v>
      </c>
    </row>
    <row r="41">
      <c r="A41" s="134"/>
      <c r="B41" s="134"/>
      <c r="C41" s="134"/>
      <c r="D41" s="134"/>
      <c r="E41" s="134"/>
      <c r="F41" s="134"/>
      <c r="I41" s="139" t="s">
        <v>54</v>
      </c>
    </row>
    <row r="42">
      <c r="A42" s="134"/>
      <c r="B42" s="134"/>
      <c r="C42" s="134"/>
      <c r="D42" s="134"/>
      <c r="E42" s="134"/>
      <c r="F42" s="134"/>
    </row>
    <row r="43">
      <c r="A43" s="134"/>
      <c r="B43" s="134"/>
      <c r="C43" s="134"/>
      <c r="D43" s="134"/>
      <c r="E43" s="134"/>
      <c r="F43" s="134"/>
      <c r="I43" s="144"/>
    </row>
    <row r="45">
      <c r="I45" s="4"/>
    </row>
    <row r="46">
      <c r="Q46" s="1" t="s">
        <v>54</v>
      </c>
    </row>
    <row r="47">
      <c r="I47" s="145" t="s">
        <v>297</v>
      </c>
    </row>
    <row r="49">
      <c r="I49" s="4"/>
    </row>
  </sheetData>
  <mergeCells count="2">
    <mergeCell ref="A8:F13"/>
    <mergeCell ref="I20:O38"/>
  </mergeCells>
  <hyperlinks>
    <hyperlink r:id="rId1" ref="A18"/>
    <hyperlink r:id="rId2" ref="I18"/>
    <hyperlink r:id="rId3" ref="A24"/>
    <hyperlink r:id="rId4" ref="I41"/>
    <hyperlink r:id="rId5" ref="I47"/>
  </hyperlinks>
  <drawing r:id="rId6"/>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2.63" defaultRowHeight="15.0"/>
  <cols>
    <col customWidth="1" min="1" max="1" width="2.75"/>
    <col customWidth="1" min="2" max="2" width="14.25"/>
    <col customWidth="1" min="3" max="3" width="34.13"/>
    <col customWidth="1" min="4" max="4" width="41.38"/>
    <col customWidth="1" min="5" max="5" width="31.13"/>
    <col customWidth="1" min="6" max="6" width="34.38"/>
    <col customWidth="1" min="7" max="7" width="52.13"/>
    <col customWidth="1" min="8" max="8" width="55.88"/>
    <col customWidth="1" min="9" max="9" width="66.75"/>
    <col customWidth="1" min="10" max="10" width="41.0"/>
    <col customWidth="1" min="11" max="11" width="35.38"/>
    <col customWidth="1" min="12" max="12" width="42.88"/>
    <col customWidth="1" min="13" max="27" width="11.13"/>
  </cols>
  <sheetData>
    <row r="1">
      <c r="A1" s="146"/>
      <c r="B1" s="147" t="s">
        <v>253</v>
      </c>
      <c r="C1" s="148"/>
      <c r="D1" s="148"/>
      <c r="E1" s="97"/>
      <c r="F1" s="97"/>
      <c r="G1" s="97"/>
      <c r="H1" s="97"/>
      <c r="I1" s="97"/>
      <c r="J1" s="97"/>
      <c r="K1" s="97"/>
      <c r="L1" s="97"/>
      <c r="M1" s="97"/>
      <c r="N1" s="97"/>
      <c r="O1" s="97"/>
      <c r="P1" s="97"/>
      <c r="Q1" s="97"/>
      <c r="R1" s="97"/>
      <c r="S1" s="97"/>
      <c r="T1" s="97"/>
      <c r="U1" s="97"/>
      <c r="V1" s="97"/>
      <c r="W1" s="97"/>
      <c r="X1" s="97"/>
      <c r="Y1" s="97"/>
      <c r="Z1" s="97"/>
      <c r="AA1" s="97"/>
    </row>
    <row r="2">
      <c r="A2" s="146"/>
      <c r="B2" s="9"/>
      <c r="D2" s="3" t="s">
        <v>4</v>
      </c>
      <c r="E2" s="149" t="s">
        <v>298</v>
      </c>
      <c r="F2" s="97"/>
      <c r="G2" s="9"/>
      <c r="H2" s="9"/>
      <c r="I2" s="9"/>
      <c r="J2" s="9"/>
      <c r="K2" s="9"/>
      <c r="L2" s="97"/>
      <c r="M2" s="1"/>
      <c r="N2" s="1"/>
      <c r="O2" s="97"/>
      <c r="P2" s="97"/>
      <c r="Q2" s="97"/>
      <c r="R2" s="97"/>
      <c r="S2" s="97"/>
      <c r="T2" s="97"/>
      <c r="U2" s="97"/>
      <c r="V2" s="97"/>
      <c r="W2" s="97"/>
      <c r="X2" s="97"/>
      <c r="Y2" s="97"/>
      <c r="Z2" s="97"/>
      <c r="AA2" s="97"/>
    </row>
    <row r="3">
      <c r="A3" s="146"/>
      <c r="B3" s="9"/>
      <c r="D3" s="3" t="s">
        <v>10</v>
      </c>
      <c r="E3" s="150" t="s">
        <v>299</v>
      </c>
      <c r="F3" s="97"/>
      <c r="G3" s="9"/>
      <c r="H3" s="9"/>
      <c r="I3" s="9"/>
      <c r="J3" s="9"/>
      <c r="K3" s="9"/>
      <c r="L3" s="97"/>
      <c r="M3" s="1"/>
      <c r="N3" s="1"/>
      <c r="O3" s="97"/>
      <c r="P3" s="97"/>
      <c r="Q3" s="97"/>
      <c r="R3" s="97"/>
      <c r="S3" s="97"/>
      <c r="T3" s="97"/>
      <c r="U3" s="97"/>
      <c r="V3" s="97"/>
      <c r="W3" s="97"/>
      <c r="X3" s="97"/>
      <c r="Y3" s="97"/>
      <c r="Z3" s="97"/>
      <c r="AA3" s="97"/>
    </row>
    <row r="4">
      <c r="A4" s="146"/>
      <c r="B4" s="9"/>
      <c r="D4" s="3" t="s">
        <v>11</v>
      </c>
      <c r="E4" s="151" t="s">
        <v>300</v>
      </c>
      <c r="F4" s="97"/>
      <c r="G4" s="9"/>
      <c r="H4" s="9"/>
      <c r="I4" s="9"/>
      <c r="J4" s="9"/>
      <c r="K4" s="9"/>
      <c r="L4" s="97"/>
      <c r="M4" s="1"/>
      <c r="N4" s="1"/>
      <c r="O4" s="97"/>
      <c r="P4" s="97"/>
      <c r="Q4" s="97"/>
      <c r="R4" s="97"/>
      <c r="S4" s="97"/>
      <c r="T4" s="97"/>
      <c r="U4" s="97"/>
      <c r="V4" s="97"/>
      <c r="W4" s="97"/>
      <c r="X4" s="97"/>
      <c r="Y4" s="97"/>
      <c r="Z4" s="97"/>
      <c r="AA4" s="97"/>
    </row>
    <row r="5">
      <c r="A5" s="146"/>
      <c r="B5" s="9"/>
      <c r="D5" s="152" t="s">
        <v>14</v>
      </c>
      <c r="E5" s="149" t="s">
        <v>301</v>
      </c>
      <c r="F5" s="97"/>
      <c r="G5" s="9"/>
      <c r="H5" s="9"/>
      <c r="I5" s="9"/>
      <c r="J5" s="9"/>
      <c r="K5" s="9"/>
      <c r="L5" s="97"/>
      <c r="M5" s="1"/>
      <c r="N5" s="1"/>
      <c r="O5" s="97"/>
      <c r="P5" s="97"/>
      <c r="Q5" s="97"/>
      <c r="R5" s="97"/>
      <c r="S5" s="97"/>
      <c r="T5" s="97"/>
      <c r="U5" s="97"/>
      <c r="V5" s="97"/>
      <c r="W5" s="97"/>
      <c r="X5" s="97"/>
      <c r="Y5" s="97"/>
      <c r="Z5" s="97"/>
      <c r="AA5" s="97"/>
    </row>
    <row r="6" ht="41.25" customHeight="1">
      <c r="A6" s="146"/>
      <c r="B6" s="9" t="s">
        <v>302</v>
      </c>
      <c r="E6" s="97"/>
      <c r="F6" s="97"/>
      <c r="G6" s="9" t="s">
        <v>303</v>
      </c>
      <c r="H6" s="9"/>
      <c r="I6" s="9"/>
      <c r="J6" s="9"/>
      <c r="K6" s="9"/>
      <c r="L6" s="97"/>
      <c r="M6" s="1"/>
      <c r="N6" s="1" t="s">
        <v>54</v>
      </c>
      <c r="O6" s="97"/>
      <c r="P6" s="97"/>
      <c r="Q6" s="97"/>
      <c r="R6" s="97"/>
      <c r="S6" s="97"/>
      <c r="T6" s="97"/>
      <c r="U6" s="97"/>
      <c r="V6" s="97"/>
      <c r="W6" s="97"/>
      <c r="X6" s="97"/>
      <c r="Y6" s="97"/>
      <c r="Z6" s="97"/>
      <c r="AA6" s="97"/>
    </row>
    <row r="7" ht="55.5" customHeight="1">
      <c r="A7" s="153"/>
      <c r="G7" s="154" t="s">
        <v>304</v>
      </c>
      <c r="H7" s="155" t="s">
        <v>305</v>
      </c>
      <c r="I7" s="156" t="s">
        <v>306</v>
      </c>
      <c r="J7" s="157" t="s">
        <v>307</v>
      </c>
      <c r="K7" s="158" t="s">
        <v>308</v>
      </c>
      <c r="L7" s="158" t="s">
        <v>309</v>
      </c>
    </row>
    <row r="8" ht="133.5" customHeight="1">
      <c r="A8" s="159"/>
      <c r="B8" s="9" t="s">
        <v>298</v>
      </c>
      <c r="G8" s="160" t="s">
        <v>310</v>
      </c>
      <c r="H8" s="45" t="s">
        <v>311</v>
      </c>
      <c r="I8" s="45" t="s">
        <v>312</v>
      </c>
      <c r="J8" s="45" t="s">
        <v>313</v>
      </c>
      <c r="K8" s="45" t="s">
        <v>314</v>
      </c>
      <c r="L8" s="161" t="s">
        <v>315</v>
      </c>
    </row>
    <row r="9" ht="90.75" customHeight="1">
      <c r="A9" s="159"/>
      <c r="B9" s="136" t="s">
        <v>316</v>
      </c>
      <c r="C9" s="136" t="s">
        <v>317</v>
      </c>
      <c r="D9" s="136" t="s">
        <v>318</v>
      </c>
      <c r="G9" s="160" t="s">
        <v>319</v>
      </c>
      <c r="H9" s="45" t="s">
        <v>320</v>
      </c>
      <c r="I9" s="45" t="s">
        <v>321</v>
      </c>
      <c r="J9" s="45" t="s">
        <v>322</v>
      </c>
      <c r="K9" s="45" t="s">
        <v>323</v>
      </c>
      <c r="L9" s="161" t="s">
        <v>324</v>
      </c>
    </row>
    <row r="10">
      <c r="A10" s="159"/>
      <c r="B10" s="46" t="s">
        <v>325</v>
      </c>
      <c r="C10" s="45" t="s">
        <v>326</v>
      </c>
      <c r="D10" s="162" t="s">
        <v>327</v>
      </c>
      <c r="G10" s="163" t="s">
        <v>328</v>
      </c>
      <c r="H10" s="45" t="s">
        <v>329</v>
      </c>
      <c r="I10" s="164" t="s">
        <v>330</v>
      </c>
      <c r="J10" s="165" t="s">
        <v>331</v>
      </c>
      <c r="K10" s="165" t="s">
        <v>332</v>
      </c>
      <c r="L10" s="166" t="s">
        <v>333</v>
      </c>
    </row>
    <row r="11" ht="114.0" customHeight="1">
      <c r="A11" s="159"/>
      <c r="B11" s="46" t="s">
        <v>334</v>
      </c>
      <c r="C11" s="45" t="s">
        <v>335</v>
      </c>
      <c r="D11" s="162" t="s">
        <v>336</v>
      </c>
      <c r="G11" s="163" t="s">
        <v>337</v>
      </c>
      <c r="H11" s="45" t="s">
        <v>338</v>
      </c>
      <c r="I11" s="45" t="s">
        <v>339</v>
      </c>
      <c r="J11" s="45" t="s">
        <v>340</v>
      </c>
      <c r="K11" s="45" t="s">
        <v>341</v>
      </c>
      <c r="L11" s="161" t="s">
        <v>342</v>
      </c>
    </row>
    <row r="12">
      <c r="A12" s="159"/>
      <c r="B12" s="46" t="s">
        <v>343</v>
      </c>
      <c r="C12" s="45" t="s">
        <v>344</v>
      </c>
      <c r="D12" s="45" t="s">
        <v>345</v>
      </c>
      <c r="G12" s="163" t="s">
        <v>346</v>
      </c>
      <c r="H12" s="45" t="s">
        <v>347</v>
      </c>
      <c r="I12" s="45" t="s">
        <v>348</v>
      </c>
      <c r="J12" s="45" t="s">
        <v>349</v>
      </c>
      <c r="K12" s="45" t="s">
        <v>350</v>
      </c>
      <c r="L12" s="161" t="s">
        <v>351</v>
      </c>
    </row>
    <row r="13" ht="69.0" customHeight="1">
      <c r="A13" s="167"/>
      <c r="B13" s="168" t="s">
        <v>352</v>
      </c>
      <c r="C13" s="169"/>
      <c r="D13" s="170"/>
      <c r="G13" s="171" t="s">
        <v>353</v>
      </c>
      <c r="H13" s="45" t="s">
        <v>354</v>
      </c>
      <c r="I13" s="45" t="s">
        <v>355</v>
      </c>
      <c r="J13" s="45" t="s">
        <v>356</v>
      </c>
      <c r="K13" s="45" t="s">
        <v>357</v>
      </c>
      <c r="L13" s="161" t="s">
        <v>358</v>
      </c>
    </row>
    <row r="14" ht="165.75" customHeight="1">
      <c r="A14" s="167"/>
      <c r="B14" s="1" t="s">
        <v>54</v>
      </c>
      <c r="C14" s="1" t="s">
        <v>359</v>
      </c>
      <c r="G14" s="171" t="s">
        <v>360</v>
      </c>
      <c r="H14" s="45" t="s">
        <v>361</v>
      </c>
      <c r="I14" s="45" t="s">
        <v>362</v>
      </c>
      <c r="J14" s="45" t="s">
        <v>363</v>
      </c>
      <c r="K14" s="45" t="s">
        <v>364</v>
      </c>
      <c r="L14" s="161" t="s">
        <v>365</v>
      </c>
    </row>
    <row r="15" ht="205.5" customHeight="1">
      <c r="A15" s="159"/>
      <c r="B15" s="172" t="s">
        <v>316</v>
      </c>
      <c r="C15" s="172" t="s">
        <v>317</v>
      </c>
      <c r="D15" s="172" t="s">
        <v>318</v>
      </c>
      <c r="G15" s="163" t="s">
        <v>366</v>
      </c>
      <c r="H15" s="45" t="s">
        <v>367</v>
      </c>
      <c r="I15" s="45" t="s">
        <v>368</v>
      </c>
      <c r="J15" s="45" t="s">
        <v>369</v>
      </c>
      <c r="K15" s="45" t="s">
        <v>370</v>
      </c>
      <c r="L15" s="161" t="s">
        <v>371</v>
      </c>
    </row>
    <row r="16" ht="171.75" customHeight="1">
      <c r="A16" s="159"/>
      <c r="B16" s="52" t="s">
        <v>325</v>
      </c>
      <c r="C16" s="52" t="s">
        <v>372</v>
      </c>
      <c r="D16" s="52" t="s">
        <v>373</v>
      </c>
      <c r="G16" s="163" t="s">
        <v>374</v>
      </c>
      <c r="H16" s="45" t="s">
        <v>375</v>
      </c>
      <c r="I16" s="45" t="s">
        <v>376</v>
      </c>
      <c r="J16" s="45" t="s">
        <v>377</v>
      </c>
      <c r="K16" s="45" t="s">
        <v>378</v>
      </c>
      <c r="L16" s="161" t="s">
        <v>379</v>
      </c>
    </row>
    <row r="17" ht="85.5" customHeight="1">
      <c r="A17" s="159"/>
      <c r="B17" s="52" t="s">
        <v>334</v>
      </c>
      <c r="C17" s="52" t="s">
        <v>380</v>
      </c>
      <c r="D17" s="52" t="s">
        <v>381</v>
      </c>
      <c r="G17" s="173" t="s">
        <v>382</v>
      </c>
      <c r="H17" s="45" t="s">
        <v>383</v>
      </c>
      <c r="I17" s="45" t="s">
        <v>384</v>
      </c>
      <c r="J17" s="45" t="s">
        <v>385</v>
      </c>
      <c r="K17" s="45" t="s">
        <v>386</v>
      </c>
      <c r="L17" s="161" t="s">
        <v>387</v>
      </c>
    </row>
    <row r="18" ht="129.75" customHeight="1">
      <c r="A18" s="159"/>
      <c r="B18" s="52" t="s">
        <v>343</v>
      </c>
      <c r="C18" s="52" t="s">
        <v>388</v>
      </c>
      <c r="D18" s="52" t="s">
        <v>389</v>
      </c>
      <c r="G18" s="163" t="s">
        <v>390</v>
      </c>
      <c r="H18" s="45" t="s">
        <v>391</v>
      </c>
      <c r="I18" s="45" t="s">
        <v>392</v>
      </c>
      <c r="J18" s="45" t="s">
        <v>393</v>
      </c>
      <c r="K18" s="45" t="s">
        <v>394</v>
      </c>
      <c r="L18" s="161" t="s">
        <v>395</v>
      </c>
    </row>
    <row r="19" ht="183.75" customHeight="1">
      <c r="A19" s="167"/>
      <c r="B19" s="174" t="s">
        <v>396</v>
      </c>
      <c r="C19" s="169"/>
      <c r="D19" s="170"/>
      <c r="G19" s="175" t="s">
        <v>397</v>
      </c>
      <c r="H19" s="45" t="s">
        <v>398</v>
      </c>
      <c r="I19" s="176" t="s">
        <v>399</v>
      </c>
      <c r="J19" s="176" t="s">
        <v>400</v>
      </c>
      <c r="K19" s="176" t="s">
        <v>401</v>
      </c>
      <c r="L19" s="177" t="s">
        <v>402</v>
      </c>
    </row>
    <row r="20" ht="45.75" customHeight="1">
      <c r="A20" s="178"/>
      <c r="G20" s="159" t="s">
        <v>403</v>
      </c>
      <c r="H20" s="159"/>
      <c r="I20" s="159"/>
      <c r="J20" s="179" t="s">
        <v>404</v>
      </c>
      <c r="K20" s="179" t="s">
        <v>405</v>
      </c>
      <c r="L20" s="4" t="s">
        <v>406</v>
      </c>
    </row>
    <row r="21" ht="77.25" customHeight="1">
      <c r="A21" s="178"/>
      <c r="G21" s="9" t="s">
        <v>407</v>
      </c>
      <c r="H21" s="9"/>
      <c r="I21" s="9"/>
      <c r="J21" s="9"/>
      <c r="K21" s="9"/>
    </row>
    <row r="22" ht="87.75" customHeight="1">
      <c r="A22" s="178"/>
      <c r="G22" s="180" t="s">
        <v>408</v>
      </c>
      <c r="H22" s="181"/>
      <c r="I22" s="181"/>
      <c r="J22" s="181"/>
      <c r="K22" s="181"/>
      <c r="L22" s="182"/>
    </row>
    <row r="23" ht="15.75" customHeight="1">
      <c r="A23" s="178"/>
      <c r="G23" s="183"/>
      <c r="H23" s="184"/>
      <c r="I23" s="156" t="s">
        <v>306</v>
      </c>
      <c r="J23" s="185" t="s">
        <v>307</v>
      </c>
      <c r="K23" s="158" t="s">
        <v>308</v>
      </c>
      <c r="L23" s="158" t="s">
        <v>309</v>
      </c>
    </row>
    <row r="24" ht="73.5" customHeight="1">
      <c r="A24" s="186"/>
      <c r="C24" s="9" t="s">
        <v>409</v>
      </c>
      <c r="D24" s="187" t="s">
        <v>301</v>
      </c>
      <c r="G24" s="188" t="s">
        <v>410</v>
      </c>
      <c r="H24" s="189"/>
      <c r="I24" s="190" t="s">
        <v>411</v>
      </c>
      <c r="J24" s="190" t="s">
        <v>412</v>
      </c>
      <c r="K24" s="190" t="s">
        <v>413</v>
      </c>
      <c r="L24" s="191" t="s">
        <v>414</v>
      </c>
    </row>
    <row r="25" ht="87.75" customHeight="1">
      <c r="A25" s="159"/>
      <c r="B25" s="192"/>
      <c r="C25" s="193" t="s">
        <v>415</v>
      </c>
      <c r="D25" s="136" t="s">
        <v>416</v>
      </c>
      <c r="G25" s="194" t="s">
        <v>417</v>
      </c>
      <c r="H25" s="195"/>
      <c r="I25" s="196" t="s">
        <v>418</v>
      </c>
      <c r="J25" s="196" t="s">
        <v>419</v>
      </c>
      <c r="K25" s="196" t="s">
        <v>420</v>
      </c>
      <c r="L25" s="197" t="s">
        <v>421</v>
      </c>
    </row>
    <row r="26" ht="81.75" customHeight="1">
      <c r="A26" s="159"/>
      <c r="B26" s="192"/>
      <c r="C26" s="198" t="s">
        <v>422</v>
      </c>
      <c r="D26" s="198" t="s">
        <v>423</v>
      </c>
      <c r="G26" s="199" t="s">
        <v>424</v>
      </c>
      <c r="H26" s="200"/>
      <c r="I26" s="201" t="s">
        <v>425</v>
      </c>
      <c r="J26" s="201" t="s">
        <v>426</v>
      </c>
      <c r="K26" s="201" t="s">
        <v>427</v>
      </c>
      <c r="L26" s="202" t="s">
        <v>428</v>
      </c>
    </row>
    <row r="27" ht="60.0" customHeight="1">
      <c r="A27" s="159"/>
      <c r="B27" s="192"/>
      <c r="C27" s="203" t="s">
        <v>429</v>
      </c>
      <c r="D27" s="203" t="s">
        <v>430</v>
      </c>
      <c r="G27" s="199" t="s">
        <v>431</v>
      </c>
      <c r="H27" s="200"/>
      <c r="I27" s="179" t="s">
        <v>432</v>
      </c>
      <c r="J27" s="179" t="s">
        <v>433</v>
      </c>
      <c r="K27" s="179" t="s">
        <v>434</v>
      </c>
      <c r="L27" s="202" t="s">
        <v>435</v>
      </c>
    </row>
    <row r="28" ht="138.0" customHeight="1">
      <c r="A28" s="159"/>
      <c r="B28" s="192"/>
      <c r="C28" s="203" t="s">
        <v>436</v>
      </c>
      <c r="D28" s="203" t="s">
        <v>437</v>
      </c>
      <c r="G28" s="204" t="s">
        <v>438</v>
      </c>
      <c r="H28" s="205"/>
      <c r="I28" s="206" t="s">
        <v>439</v>
      </c>
      <c r="J28" s="207" t="s">
        <v>440</v>
      </c>
      <c r="K28" s="207" t="s">
        <v>441</v>
      </c>
      <c r="L28" s="208" t="s">
        <v>442</v>
      </c>
    </row>
    <row r="29" ht="54.75" customHeight="1">
      <c r="A29" s="192"/>
      <c r="B29" s="192"/>
      <c r="C29" s="203" t="s">
        <v>443</v>
      </c>
      <c r="D29" s="203" t="s">
        <v>444</v>
      </c>
      <c r="F29" s="1"/>
      <c r="G29" s="192"/>
      <c r="H29" s="209" t="s">
        <v>445</v>
      </c>
      <c r="I29" s="210"/>
      <c r="J29" s="210"/>
      <c r="K29" s="210"/>
      <c r="L29" s="210"/>
    </row>
    <row r="30" ht="27.75" customHeight="1">
      <c r="A30" s="192"/>
      <c r="B30" s="192"/>
      <c r="C30" s="203" t="s">
        <v>446</v>
      </c>
      <c r="D30" s="203" t="s">
        <v>447</v>
      </c>
    </row>
    <row r="31" ht="15.75" customHeight="1">
      <c r="A31" s="192"/>
      <c r="B31" s="192"/>
      <c r="C31" s="211"/>
      <c r="D31" s="211"/>
    </row>
    <row r="32" ht="15.75" customHeight="1">
      <c r="A32" s="192"/>
      <c r="B32" s="192"/>
      <c r="C32" s="212"/>
      <c r="D32" s="212"/>
    </row>
    <row r="33" ht="15.75" customHeight="1">
      <c r="A33" s="192"/>
      <c r="B33" s="192"/>
      <c r="C33" s="213" t="s">
        <v>448</v>
      </c>
      <c r="D33" s="46" t="s">
        <v>449</v>
      </c>
    </row>
    <row r="34" ht="15.75" customHeight="1">
      <c r="A34" s="192"/>
      <c r="B34" s="192"/>
      <c r="C34" s="136" t="s">
        <v>450</v>
      </c>
      <c r="D34" s="136" t="s">
        <v>451</v>
      </c>
    </row>
    <row r="35">
      <c r="A35" s="192"/>
      <c r="B35" s="192"/>
      <c r="C35" s="198" t="s">
        <v>452</v>
      </c>
      <c r="D35" s="198" t="s">
        <v>453</v>
      </c>
    </row>
    <row r="36">
      <c r="A36" s="192"/>
      <c r="B36" s="192"/>
      <c r="C36" s="203" t="s">
        <v>454</v>
      </c>
      <c r="D36" s="203" t="s">
        <v>455</v>
      </c>
    </row>
    <row r="37">
      <c r="A37" s="192"/>
      <c r="B37" s="192"/>
      <c r="C37" s="203" t="s">
        <v>456</v>
      </c>
      <c r="D37" s="203" t="s">
        <v>457</v>
      </c>
    </row>
    <row r="38" ht="65.25" customHeight="1">
      <c r="A38" s="192"/>
      <c r="B38" s="192"/>
      <c r="C38" s="203" t="s">
        <v>458</v>
      </c>
      <c r="D38" s="203" t="s">
        <v>459</v>
      </c>
    </row>
    <row r="39">
      <c r="A39" s="192"/>
      <c r="B39" s="192"/>
      <c r="C39" s="211"/>
      <c r="D39" s="203" t="s">
        <v>460</v>
      </c>
    </row>
    <row r="40">
      <c r="A40" s="192"/>
      <c r="B40" s="192"/>
      <c r="C40" s="211"/>
      <c r="D40" s="211"/>
    </row>
    <row r="41" ht="35.25" customHeight="1">
      <c r="A41" s="192"/>
      <c r="B41" s="192"/>
      <c r="C41" s="212"/>
      <c r="D41" s="212"/>
    </row>
    <row r="42" ht="75.0" customHeight="1">
      <c r="A42" s="192"/>
      <c r="B42" s="192"/>
      <c r="C42" s="46" t="s">
        <v>461</v>
      </c>
      <c r="D42" s="46" t="s">
        <v>462</v>
      </c>
    </row>
    <row r="43" ht="47.25" customHeight="1">
      <c r="A43" s="192"/>
      <c r="B43" s="192"/>
      <c r="C43" s="214"/>
      <c r="D43" s="214"/>
    </row>
    <row r="44" ht="30.75" customHeight="1">
      <c r="A44" s="192"/>
      <c r="B44" s="192"/>
      <c r="C44" s="9" t="s">
        <v>409</v>
      </c>
      <c r="D44" s="187" t="s">
        <v>309</v>
      </c>
    </row>
    <row r="45" ht="15.75" customHeight="1">
      <c r="A45" s="192"/>
      <c r="B45" s="192"/>
      <c r="C45" s="193" t="s">
        <v>415</v>
      </c>
      <c r="D45" s="136" t="s">
        <v>416</v>
      </c>
    </row>
    <row r="46">
      <c r="A46" s="192"/>
      <c r="B46" s="192"/>
      <c r="C46" s="203" t="s">
        <v>463</v>
      </c>
      <c r="D46" s="198" t="s">
        <v>464</v>
      </c>
    </row>
    <row r="47">
      <c r="A47" s="192"/>
      <c r="B47" s="192"/>
      <c r="C47" s="203" t="s">
        <v>465</v>
      </c>
      <c r="D47" s="203" t="s">
        <v>466</v>
      </c>
    </row>
    <row r="48">
      <c r="A48" s="192"/>
      <c r="B48" s="192"/>
      <c r="C48" s="203" t="s">
        <v>467</v>
      </c>
      <c r="D48" s="203" t="s">
        <v>468</v>
      </c>
    </row>
    <row r="49">
      <c r="A49" s="192"/>
      <c r="B49" s="192"/>
      <c r="C49" s="203" t="s">
        <v>469</v>
      </c>
      <c r="D49" s="203" t="s">
        <v>470</v>
      </c>
    </row>
    <row r="50" ht="30.0" customHeight="1">
      <c r="A50" s="192"/>
      <c r="B50" s="192"/>
      <c r="C50" s="211"/>
      <c r="D50" s="211"/>
    </row>
    <row r="51">
      <c r="A51" s="192"/>
      <c r="B51" s="192"/>
      <c r="C51" s="211"/>
      <c r="D51" s="211"/>
    </row>
    <row r="52">
      <c r="A52" s="192"/>
      <c r="B52" s="192"/>
      <c r="C52" s="212"/>
      <c r="D52" s="212"/>
    </row>
    <row r="53" ht="70.5" customHeight="1">
      <c r="A53" s="192"/>
      <c r="B53" s="192"/>
      <c r="C53" s="213" t="s">
        <v>448</v>
      </c>
      <c r="D53" s="46" t="s">
        <v>449</v>
      </c>
    </row>
    <row r="54" ht="96.75" customHeight="1">
      <c r="A54" s="192"/>
      <c r="B54" s="192"/>
      <c r="C54" s="136" t="s">
        <v>450</v>
      </c>
      <c r="D54" s="136" t="s">
        <v>451</v>
      </c>
    </row>
    <row r="55">
      <c r="A55" s="192"/>
      <c r="B55" s="192"/>
      <c r="C55" s="198" t="s">
        <v>471</v>
      </c>
      <c r="D55" s="198" t="s">
        <v>472</v>
      </c>
    </row>
    <row r="56">
      <c r="A56" s="192"/>
      <c r="B56" s="192"/>
      <c r="C56" s="203" t="s">
        <v>473</v>
      </c>
      <c r="D56" s="203" t="s">
        <v>474</v>
      </c>
    </row>
    <row r="57">
      <c r="A57" s="192"/>
      <c r="B57" s="192"/>
      <c r="C57" s="203" t="s">
        <v>475</v>
      </c>
      <c r="D57" s="203" t="s">
        <v>476</v>
      </c>
    </row>
    <row r="58">
      <c r="A58" s="192"/>
      <c r="B58" s="192"/>
      <c r="C58" s="46" t="s">
        <v>461</v>
      </c>
      <c r="D58" s="46" t="s">
        <v>462</v>
      </c>
    </row>
    <row r="59" ht="15.75" customHeight="1">
      <c r="A59" s="192"/>
      <c r="B59" s="192"/>
      <c r="C59" s="192"/>
      <c r="D59" s="192"/>
    </row>
    <row r="60" ht="44.25" customHeight="1">
      <c r="A60" s="192"/>
      <c r="B60" s="192"/>
      <c r="C60" s="9" t="s">
        <v>409</v>
      </c>
      <c r="D60" s="215" t="s">
        <v>307</v>
      </c>
    </row>
    <row r="61" ht="15.75" customHeight="1">
      <c r="A61" s="192"/>
      <c r="B61" s="192"/>
      <c r="C61" s="193" t="s">
        <v>415</v>
      </c>
      <c r="D61" s="136" t="s">
        <v>416</v>
      </c>
    </row>
    <row r="62">
      <c r="A62" s="192"/>
      <c r="B62" s="192"/>
      <c r="C62" s="198" t="s">
        <v>477</v>
      </c>
      <c r="D62" s="198" t="s">
        <v>478</v>
      </c>
    </row>
    <row r="63" ht="102.75" customHeight="1">
      <c r="A63" s="192"/>
      <c r="B63" s="192"/>
      <c r="C63" s="203" t="s">
        <v>479</v>
      </c>
      <c r="D63" s="203" t="s">
        <v>480</v>
      </c>
    </row>
    <row r="64" ht="121.5" customHeight="1">
      <c r="A64" s="192"/>
      <c r="B64" s="192"/>
      <c r="C64" s="203" t="s">
        <v>481</v>
      </c>
      <c r="D64" s="203" t="s">
        <v>482</v>
      </c>
    </row>
    <row r="65">
      <c r="A65" s="192"/>
      <c r="B65" s="192"/>
      <c r="C65" s="203" t="s">
        <v>483</v>
      </c>
      <c r="D65" s="203" t="s">
        <v>484</v>
      </c>
    </row>
    <row r="66">
      <c r="A66" s="192"/>
      <c r="B66" s="192"/>
      <c r="C66" s="213" t="s">
        <v>448</v>
      </c>
      <c r="D66" s="46" t="s">
        <v>449</v>
      </c>
    </row>
    <row r="67">
      <c r="A67" s="192"/>
      <c r="B67" s="192"/>
      <c r="C67" s="136" t="s">
        <v>450</v>
      </c>
      <c r="D67" s="136" t="s">
        <v>451</v>
      </c>
    </row>
    <row r="68">
      <c r="A68" s="192"/>
      <c r="B68" s="192"/>
      <c r="C68" s="198" t="s">
        <v>485</v>
      </c>
      <c r="D68" s="198" t="s">
        <v>486</v>
      </c>
    </row>
    <row r="69">
      <c r="A69" s="192"/>
      <c r="B69" s="192"/>
      <c r="C69" s="203" t="s">
        <v>487</v>
      </c>
      <c r="D69" s="203" t="s">
        <v>488</v>
      </c>
    </row>
    <row r="70">
      <c r="A70" s="192"/>
      <c r="B70" s="192"/>
      <c r="C70" s="203" t="s">
        <v>489</v>
      </c>
      <c r="D70" s="203" t="s">
        <v>490</v>
      </c>
    </row>
    <row r="71">
      <c r="A71" s="192"/>
      <c r="B71" s="192"/>
      <c r="C71" s="46" t="s">
        <v>461</v>
      </c>
      <c r="D71" s="46" t="s">
        <v>462</v>
      </c>
    </row>
    <row r="72" ht="15.75" customHeight="1">
      <c r="A72" s="192"/>
      <c r="B72" s="192"/>
      <c r="C72" s="192"/>
      <c r="D72" s="192"/>
    </row>
    <row r="73">
      <c r="A73" s="192"/>
      <c r="B73" s="192"/>
      <c r="C73" s="9" t="s">
        <v>409</v>
      </c>
      <c r="D73" s="216" t="s">
        <v>308</v>
      </c>
    </row>
    <row r="74" ht="15.75" customHeight="1">
      <c r="A74" s="192"/>
      <c r="B74" s="192"/>
      <c r="C74" s="193" t="s">
        <v>415</v>
      </c>
      <c r="D74" s="136" t="s">
        <v>416</v>
      </c>
    </row>
    <row r="75">
      <c r="A75" s="192"/>
      <c r="B75" s="192"/>
      <c r="C75" s="198" t="s">
        <v>491</v>
      </c>
      <c r="D75" s="198" t="s">
        <v>492</v>
      </c>
    </row>
    <row r="76">
      <c r="A76" s="192"/>
      <c r="B76" s="192"/>
      <c r="C76" s="203" t="s">
        <v>493</v>
      </c>
      <c r="D76" s="203" t="s">
        <v>494</v>
      </c>
    </row>
    <row r="77">
      <c r="A77" s="192"/>
      <c r="B77" s="192"/>
      <c r="C77" s="203" t="s">
        <v>495</v>
      </c>
      <c r="D77" s="203" t="s">
        <v>496</v>
      </c>
    </row>
    <row r="78">
      <c r="A78" s="192"/>
      <c r="B78" s="192"/>
      <c r="C78" s="203" t="s">
        <v>497</v>
      </c>
      <c r="D78" s="203" t="s">
        <v>498</v>
      </c>
    </row>
    <row r="79" ht="15.75" customHeight="1">
      <c r="A79" s="192"/>
      <c r="B79" s="192"/>
      <c r="C79" s="211"/>
      <c r="D79" s="211"/>
    </row>
    <row r="80">
      <c r="A80" s="192"/>
      <c r="B80" s="192"/>
      <c r="C80" s="211"/>
      <c r="D80" s="211"/>
    </row>
    <row r="81">
      <c r="A81" s="192"/>
      <c r="B81" s="192"/>
      <c r="C81" s="212"/>
      <c r="D81" s="212"/>
    </row>
    <row r="82">
      <c r="A82" s="192"/>
      <c r="B82" s="192"/>
      <c r="C82" s="213" t="s">
        <v>448</v>
      </c>
      <c r="D82" s="46" t="s">
        <v>449</v>
      </c>
    </row>
    <row r="83">
      <c r="A83" s="192"/>
      <c r="B83" s="192"/>
      <c r="C83" s="136" t="s">
        <v>450</v>
      </c>
      <c r="D83" s="136" t="s">
        <v>451</v>
      </c>
    </row>
    <row r="84">
      <c r="A84" s="192"/>
      <c r="B84" s="192"/>
      <c r="C84" s="198" t="s">
        <v>499</v>
      </c>
      <c r="D84" s="46" t="s">
        <v>500</v>
      </c>
    </row>
    <row r="85">
      <c r="A85" s="192"/>
      <c r="B85" s="192"/>
      <c r="C85" s="198" t="s">
        <v>501</v>
      </c>
      <c r="D85" s="203" t="s">
        <v>502</v>
      </c>
    </row>
    <row r="86">
      <c r="A86" s="192"/>
      <c r="B86" s="192"/>
      <c r="C86" s="203" t="s">
        <v>503</v>
      </c>
      <c r="D86" s="203" t="s">
        <v>504</v>
      </c>
    </row>
    <row r="87">
      <c r="A87" s="192"/>
      <c r="B87" s="192"/>
      <c r="C87" s="212"/>
      <c r="D87" s="212"/>
    </row>
    <row r="88">
      <c r="A88" s="192"/>
      <c r="B88" s="192"/>
      <c r="C88" s="46" t="s">
        <v>461</v>
      </c>
      <c r="D88" s="46" t="s">
        <v>462</v>
      </c>
    </row>
    <row r="89" ht="15.75" customHeight="1">
      <c r="A89" s="192"/>
      <c r="B89" s="192"/>
      <c r="C89" s="192"/>
      <c r="D89" s="192"/>
    </row>
    <row r="90" ht="15.75" customHeight="1">
      <c r="A90" s="192"/>
      <c r="B90" s="192"/>
      <c r="C90" s="192"/>
      <c r="D90" s="192"/>
    </row>
    <row r="91" ht="15.75" customHeight="1">
      <c r="A91" s="192"/>
      <c r="B91" s="192"/>
      <c r="C91" s="192"/>
      <c r="D91" s="192"/>
    </row>
    <row r="92">
      <c r="A92" s="192"/>
      <c r="B92" s="192"/>
      <c r="C92" s="9" t="s">
        <v>409</v>
      </c>
      <c r="D92" s="216" t="s">
        <v>505</v>
      </c>
    </row>
    <row r="93">
      <c r="A93" s="192"/>
      <c r="B93" s="192"/>
      <c r="C93" s="193" t="s">
        <v>415</v>
      </c>
      <c r="D93" s="136" t="s">
        <v>416</v>
      </c>
    </row>
    <row r="94">
      <c r="A94" s="192"/>
      <c r="B94" s="192"/>
      <c r="C94" s="198" t="s">
        <v>506</v>
      </c>
      <c r="D94" s="198" t="s">
        <v>507</v>
      </c>
    </row>
    <row r="95">
      <c r="A95" s="192"/>
      <c r="B95" s="192"/>
      <c r="C95" s="203" t="s">
        <v>508</v>
      </c>
      <c r="D95" s="203" t="s">
        <v>509</v>
      </c>
    </row>
    <row r="96">
      <c r="A96" s="192"/>
      <c r="B96" s="192"/>
      <c r="C96" s="203" t="s">
        <v>510</v>
      </c>
      <c r="D96" s="203" t="s">
        <v>511</v>
      </c>
    </row>
    <row r="97">
      <c r="A97" s="192"/>
      <c r="B97" s="192"/>
      <c r="C97" s="203" t="s">
        <v>512</v>
      </c>
      <c r="D97" s="203" t="s">
        <v>513</v>
      </c>
    </row>
    <row r="98">
      <c r="A98" s="192"/>
      <c r="B98" s="192"/>
      <c r="C98" s="203" t="s">
        <v>514</v>
      </c>
      <c r="D98" s="211"/>
    </row>
    <row r="99">
      <c r="A99" s="192"/>
      <c r="B99" s="192"/>
      <c r="C99" s="211"/>
      <c r="D99" s="211"/>
    </row>
    <row r="100">
      <c r="A100" s="192"/>
      <c r="B100" s="192"/>
      <c r="C100" s="212"/>
      <c r="D100" s="212"/>
    </row>
    <row r="101">
      <c r="A101" s="192"/>
      <c r="B101" s="192"/>
      <c r="C101" s="213" t="s">
        <v>448</v>
      </c>
      <c r="D101" s="46" t="s">
        <v>449</v>
      </c>
    </row>
    <row r="102">
      <c r="A102" s="192"/>
      <c r="B102" s="192"/>
      <c r="C102" s="136" t="s">
        <v>450</v>
      </c>
      <c r="D102" s="136" t="s">
        <v>451</v>
      </c>
    </row>
    <row r="103">
      <c r="A103" s="192"/>
      <c r="B103" s="192"/>
      <c r="C103" s="198" t="s">
        <v>515</v>
      </c>
      <c r="D103" s="198" t="s">
        <v>516</v>
      </c>
    </row>
    <row r="104">
      <c r="A104" s="192"/>
      <c r="B104" s="192"/>
      <c r="C104" s="203" t="s">
        <v>517</v>
      </c>
      <c r="D104" s="203" t="s">
        <v>518</v>
      </c>
    </row>
    <row r="105">
      <c r="A105" s="192"/>
      <c r="B105" s="192"/>
      <c r="C105" s="203" t="s">
        <v>519</v>
      </c>
      <c r="D105" s="203" t="s">
        <v>520</v>
      </c>
    </row>
    <row r="106">
      <c r="A106" s="192"/>
      <c r="B106" s="192"/>
      <c r="C106" s="203" t="s">
        <v>521</v>
      </c>
      <c r="D106" s="203" t="s">
        <v>522</v>
      </c>
    </row>
    <row r="107">
      <c r="A107" s="192"/>
      <c r="B107" s="192"/>
      <c r="C107" s="203" t="s">
        <v>523</v>
      </c>
      <c r="D107" s="203" t="s">
        <v>524</v>
      </c>
    </row>
    <row r="108">
      <c r="A108" s="192"/>
      <c r="B108" s="192"/>
      <c r="C108" s="211"/>
      <c r="D108" s="211"/>
    </row>
    <row r="109">
      <c r="A109" s="192"/>
      <c r="B109" s="192"/>
      <c r="C109" s="212"/>
      <c r="D109" s="212"/>
    </row>
    <row r="110">
      <c r="A110" s="192"/>
      <c r="B110" s="192"/>
      <c r="C110" s="46" t="s">
        <v>461</v>
      </c>
      <c r="D110" s="46" t="s">
        <v>462</v>
      </c>
    </row>
    <row r="111">
      <c r="A111" s="192"/>
      <c r="B111" s="192"/>
      <c r="C111" s="192"/>
      <c r="D111" s="192"/>
    </row>
    <row r="112">
      <c r="A112" s="192"/>
      <c r="B112" s="192"/>
      <c r="C112" s="192"/>
      <c r="D112" s="192"/>
    </row>
    <row r="113" ht="15.75" customHeight="1">
      <c r="A113" s="192"/>
      <c r="B113" s="192"/>
      <c r="C113" s="192"/>
      <c r="D113" s="192"/>
    </row>
    <row r="114" ht="15.75" customHeight="1">
      <c r="A114" s="192"/>
      <c r="B114" s="192"/>
      <c r="C114" s="192"/>
      <c r="D114" s="192"/>
    </row>
    <row r="115">
      <c r="A115" s="192"/>
      <c r="B115" s="192"/>
      <c r="C115" s="217" t="s">
        <v>525</v>
      </c>
      <c r="D115" s="218" t="s">
        <v>526</v>
      </c>
    </row>
    <row r="116" ht="15.75" customHeight="1">
      <c r="A116" s="192"/>
      <c r="B116" s="192"/>
      <c r="C116" s="219" t="s">
        <v>527</v>
      </c>
      <c r="D116" s="220" t="s">
        <v>528</v>
      </c>
    </row>
    <row r="117" ht="15.75" customHeight="1">
      <c r="A117" s="192"/>
      <c r="B117" s="192"/>
      <c r="C117" s="219" t="s">
        <v>529</v>
      </c>
      <c r="D117" s="220" t="s">
        <v>530</v>
      </c>
    </row>
    <row r="118" ht="15.75" customHeight="1">
      <c r="A118" s="192"/>
      <c r="B118" s="192"/>
      <c r="C118" s="219" t="s">
        <v>531</v>
      </c>
      <c r="D118" s="220" t="s">
        <v>532</v>
      </c>
    </row>
    <row r="119" ht="15.75" customHeight="1">
      <c r="A119" s="192"/>
      <c r="B119" s="192"/>
      <c r="C119" s="219" t="s">
        <v>533</v>
      </c>
      <c r="D119" s="220" t="s">
        <v>534</v>
      </c>
    </row>
    <row r="120">
      <c r="A120" s="192"/>
      <c r="B120" s="192"/>
      <c r="C120" s="221" t="s">
        <v>535</v>
      </c>
      <c r="D120" s="222" t="s">
        <v>536</v>
      </c>
    </row>
    <row r="121">
      <c r="A121" s="192"/>
      <c r="B121" s="192"/>
      <c r="C121" s="219" t="s">
        <v>537</v>
      </c>
      <c r="D121" s="220" t="s">
        <v>538</v>
      </c>
    </row>
    <row r="122">
      <c r="A122" s="192"/>
      <c r="B122" s="192"/>
      <c r="C122" s="219" t="s">
        <v>539</v>
      </c>
      <c r="D122" s="220" t="s">
        <v>540</v>
      </c>
    </row>
    <row r="123">
      <c r="A123" s="192"/>
      <c r="B123" s="192"/>
      <c r="C123" s="219" t="s">
        <v>541</v>
      </c>
      <c r="D123" s="220" t="s">
        <v>542</v>
      </c>
    </row>
    <row r="124">
      <c r="A124" s="192"/>
      <c r="B124" s="192"/>
      <c r="C124" s="223" t="s">
        <v>543</v>
      </c>
      <c r="D124" s="224" t="s">
        <v>544</v>
      </c>
    </row>
    <row r="125">
      <c r="A125" s="192"/>
      <c r="B125" s="192"/>
      <c r="C125" s="192"/>
      <c r="D125" s="192"/>
    </row>
    <row r="126">
      <c r="A126" s="192"/>
      <c r="B126" s="192"/>
      <c r="C126" s="192"/>
      <c r="D126" s="192"/>
    </row>
    <row r="127">
      <c r="A127" s="192"/>
      <c r="B127" s="192"/>
      <c r="C127" s="192"/>
      <c r="D127" s="192"/>
    </row>
    <row r="128">
      <c r="A128" s="192"/>
      <c r="B128" s="192"/>
      <c r="C128" s="192"/>
      <c r="D128" s="192"/>
    </row>
    <row r="129">
      <c r="A129" s="192"/>
      <c r="B129" s="192"/>
      <c r="C129" s="135" t="s">
        <v>303</v>
      </c>
      <c r="D129" s="192"/>
    </row>
    <row r="130" ht="15.75" customHeight="1">
      <c r="A130" s="192"/>
      <c r="B130" s="192"/>
      <c r="C130" s="225" t="s">
        <v>545</v>
      </c>
      <c r="D130" s="225" t="s">
        <v>546</v>
      </c>
      <c r="E130" s="225" t="s">
        <v>309</v>
      </c>
      <c r="F130" s="225" t="s">
        <v>547</v>
      </c>
      <c r="G130" s="225" t="s">
        <v>548</v>
      </c>
      <c r="H130" s="225" t="s">
        <v>549</v>
      </c>
    </row>
    <row r="131" ht="15.75" customHeight="1">
      <c r="A131" s="192"/>
      <c r="B131" s="192"/>
      <c r="C131" s="226" t="s">
        <v>550</v>
      </c>
      <c r="D131" s="227" t="s">
        <v>551</v>
      </c>
      <c r="E131" s="227" t="s">
        <v>552</v>
      </c>
      <c r="F131" s="227" t="s">
        <v>553</v>
      </c>
      <c r="G131" s="227" t="s">
        <v>554</v>
      </c>
      <c r="H131" s="227" t="s">
        <v>555</v>
      </c>
    </row>
    <row r="132" ht="15.75" customHeight="1">
      <c r="A132" s="192"/>
      <c r="B132" s="192"/>
      <c r="C132" s="226" t="s">
        <v>556</v>
      </c>
      <c r="D132" s="227" t="s">
        <v>557</v>
      </c>
      <c r="E132" s="227" t="s">
        <v>558</v>
      </c>
      <c r="F132" s="227" t="s">
        <v>559</v>
      </c>
      <c r="G132" s="227" t="s">
        <v>560</v>
      </c>
      <c r="H132" s="227" t="s">
        <v>561</v>
      </c>
    </row>
    <row r="133" ht="15.75" customHeight="1">
      <c r="A133" s="192"/>
      <c r="B133" s="192"/>
      <c r="C133" s="226" t="s">
        <v>562</v>
      </c>
      <c r="D133" s="227" t="s">
        <v>563</v>
      </c>
      <c r="E133" s="227" t="s">
        <v>564</v>
      </c>
      <c r="F133" s="227" t="s">
        <v>565</v>
      </c>
      <c r="G133" s="227" t="s">
        <v>566</v>
      </c>
      <c r="H133" s="227" t="s">
        <v>567</v>
      </c>
    </row>
    <row r="134" ht="15.75" customHeight="1">
      <c r="A134" s="192"/>
      <c r="B134" s="192"/>
      <c r="C134" s="226" t="s">
        <v>568</v>
      </c>
      <c r="D134" s="227" t="s">
        <v>569</v>
      </c>
      <c r="E134" s="227" t="s">
        <v>570</v>
      </c>
      <c r="F134" s="227" t="s">
        <v>571</v>
      </c>
      <c r="G134" s="227" t="s">
        <v>572</v>
      </c>
      <c r="H134" s="227" t="s">
        <v>573</v>
      </c>
    </row>
    <row r="135">
      <c r="A135" s="192"/>
      <c r="B135" s="192"/>
      <c r="C135" s="226" t="s">
        <v>346</v>
      </c>
      <c r="D135" s="227" t="s">
        <v>574</v>
      </c>
      <c r="E135" s="227" t="s">
        <v>575</v>
      </c>
      <c r="F135" s="227" t="s">
        <v>576</v>
      </c>
      <c r="G135" s="227" t="s">
        <v>577</v>
      </c>
      <c r="H135" s="227" t="s">
        <v>578</v>
      </c>
      <c r="I135" s="228"/>
    </row>
    <row r="136">
      <c r="A136" s="192"/>
      <c r="B136" s="192"/>
      <c r="C136" s="226" t="s">
        <v>579</v>
      </c>
      <c r="D136" s="227">
        <v>2025.0</v>
      </c>
      <c r="E136" s="227" t="s">
        <v>580</v>
      </c>
      <c r="F136" s="227" t="s">
        <v>581</v>
      </c>
      <c r="G136" s="227" t="s">
        <v>582</v>
      </c>
      <c r="H136" s="227" t="s">
        <v>583</v>
      </c>
      <c r="I136" s="229"/>
    </row>
    <row r="137">
      <c r="A137" s="192"/>
      <c r="B137" s="192"/>
      <c r="C137" s="226" t="s">
        <v>584</v>
      </c>
      <c r="D137" s="227" t="s">
        <v>585</v>
      </c>
      <c r="E137" s="227" t="s">
        <v>586</v>
      </c>
      <c r="F137" s="227" t="s">
        <v>587</v>
      </c>
      <c r="G137" s="227" t="s">
        <v>588</v>
      </c>
      <c r="H137" s="227" t="s">
        <v>589</v>
      </c>
      <c r="I137" s="229"/>
    </row>
    <row r="138">
      <c r="A138" s="192"/>
      <c r="B138" s="192"/>
      <c r="C138" s="226" t="s">
        <v>590</v>
      </c>
      <c r="D138" s="227" t="s">
        <v>591</v>
      </c>
      <c r="E138" s="230">
        <v>45812.0</v>
      </c>
      <c r="F138" s="230">
        <v>45781.0</v>
      </c>
      <c r="G138" s="230">
        <v>45842.0</v>
      </c>
      <c r="H138" s="230">
        <v>45812.0</v>
      </c>
      <c r="I138" s="229"/>
    </row>
    <row r="139">
      <c r="A139" s="192"/>
      <c r="B139" s="192"/>
      <c r="C139" s="226" t="s">
        <v>592</v>
      </c>
      <c r="D139" s="227" t="s">
        <v>593</v>
      </c>
      <c r="E139" s="227" t="s">
        <v>594</v>
      </c>
      <c r="F139" s="227" t="s">
        <v>595</v>
      </c>
      <c r="G139" s="227" t="s">
        <v>596</v>
      </c>
      <c r="H139" s="227" t="s">
        <v>597</v>
      </c>
      <c r="I139" s="229"/>
    </row>
    <row r="140" ht="15.75" customHeight="1">
      <c r="A140" s="192"/>
      <c r="B140" s="192"/>
      <c r="C140" s="226" t="s">
        <v>598</v>
      </c>
      <c r="D140" s="227" t="s">
        <v>599</v>
      </c>
      <c r="E140" s="227" t="s">
        <v>600</v>
      </c>
      <c r="F140" s="227" t="s">
        <v>601</v>
      </c>
      <c r="G140" s="227" t="s">
        <v>602</v>
      </c>
      <c r="H140" s="227" t="s">
        <v>603</v>
      </c>
      <c r="I140" s="229"/>
    </row>
    <row r="141">
      <c r="A141" s="192"/>
      <c r="B141" s="192"/>
      <c r="C141" s="226" t="s">
        <v>604</v>
      </c>
      <c r="D141" s="227" t="s">
        <v>605</v>
      </c>
      <c r="E141" s="227" t="s">
        <v>606</v>
      </c>
      <c r="F141" s="227" t="s">
        <v>607</v>
      </c>
      <c r="G141" s="227" t="s">
        <v>608</v>
      </c>
      <c r="H141" s="227" t="s">
        <v>609</v>
      </c>
      <c r="I141" s="229"/>
    </row>
    <row r="142" ht="15.75" customHeight="1">
      <c r="A142" s="192"/>
      <c r="B142" s="192"/>
      <c r="C142" s="231"/>
      <c r="D142" s="192"/>
      <c r="I142" s="229"/>
    </row>
    <row r="143" ht="15.75" customHeight="1">
      <c r="A143" s="192"/>
      <c r="B143" s="192"/>
      <c r="C143" s="192"/>
      <c r="D143" s="192"/>
      <c r="I143" s="229"/>
    </row>
    <row r="144" ht="15.75" customHeight="1">
      <c r="A144" s="192"/>
      <c r="B144" s="192"/>
      <c r="C144" s="192"/>
      <c r="D144" s="192"/>
      <c r="I144" s="229"/>
    </row>
    <row r="145" ht="15.75" customHeight="1">
      <c r="A145" s="192"/>
      <c r="B145" s="192"/>
      <c r="C145" s="192"/>
      <c r="D145" s="192"/>
      <c r="I145" s="229"/>
    </row>
    <row r="146" ht="15.75" customHeight="1">
      <c r="A146" s="192"/>
      <c r="B146" s="192"/>
      <c r="C146" s="232" t="s">
        <v>610</v>
      </c>
      <c r="D146" s="233"/>
      <c r="I146" s="229"/>
    </row>
    <row r="147" ht="15.75" customHeight="1">
      <c r="A147" s="192"/>
      <c r="B147" s="192"/>
      <c r="C147" s="234" t="s">
        <v>611</v>
      </c>
      <c r="D147" s="235" t="s">
        <v>612</v>
      </c>
    </row>
    <row r="148" ht="15.75" customHeight="1">
      <c r="A148" s="192"/>
      <c r="B148" s="192"/>
      <c r="C148" s="234" t="s">
        <v>613</v>
      </c>
      <c r="D148" s="235" t="s">
        <v>614</v>
      </c>
    </row>
    <row r="149" ht="15.75" customHeight="1">
      <c r="A149" s="192"/>
      <c r="B149" s="192"/>
      <c r="C149" s="234" t="s">
        <v>615</v>
      </c>
      <c r="D149" s="235" t="s">
        <v>616</v>
      </c>
    </row>
    <row r="150" ht="15.75" customHeight="1">
      <c r="A150" s="192"/>
      <c r="B150" s="192"/>
      <c r="C150" s="234" t="s">
        <v>617</v>
      </c>
      <c r="D150" s="235" t="s">
        <v>618</v>
      </c>
    </row>
    <row r="151">
      <c r="A151" s="192"/>
      <c r="B151" s="192"/>
      <c r="C151" s="234" t="s">
        <v>619</v>
      </c>
      <c r="D151" s="235" t="s">
        <v>620</v>
      </c>
    </row>
    <row r="152" ht="15.75" customHeight="1">
      <c r="A152" s="192"/>
      <c r="B152" s="192"/>
      <c r="C152" s="234" t="s">
        <v>621</v>
      </c>
      <c r="D152" s="235" t="s">
        <v>622</v>
      </c>
    </row>
    <row r="153">
      <c r="A153" s="192"/>
      <c r="B153" s="192"/>
      <c r="C153" s="236"/>
      <c r="D153" s="237"/>
    </row>
    <row r="154" ht="24.0" customHeight="1">
      <c r="A154" s="192"/>
      <c r="B154" s="192"/>
      <c r="C154" s="234" t="s">
        <v>535</v>
      </c>
      <c r="D154" s="235" t="s">
        <v>536</v>
      </c>
    </row>
    <row r="155" ht="15.75" customHeight="1">
      <c r="A155" s="192"/>
      <c r="B155" s="192"/>
      <c r="C155" s="234" t="s">
        <v>623</v>
      </c>
      <c r="D155" s="235" t="s">
        <v>624</v>
      </c>
    </row>
    <row r="156">
      <c r="A156" s="192"/>
      <c r="B156" s="192"/>
      <c r="C156" s="234" t="s">
        <v>625</v>
      </c>
      <c r="D156" s="235" t="s">
        <v>626</v>
      </c>
    </row>
    <row r="157" ht="27.0" customHeight="1">
      <c r="A157" s="192"/>
      <c r="B157" s="192"/>
      <c r="C157" s="234" t="s">
        <v>627</v>
      </c>
      <c r="D157" s="235" t="s">
        <v>628</v>
      </c>
    </row>
    <row r="158" ht="15.75" customHeight="1">
      <c r="A158" s="192"/>
      <c r="B158" s="192"/>
      <c r="C158" s="238" t="s">
        <v>629</v>
      </c>
      <c r="D158" s="239" t="s">
        <v>630</v>
      </c>
    </row>
    <row r="159" ht="15.75" customHeight="1">
      <c r="A159" s="192"/>
      <c r="B159" s="192"/>
      <c r="C159" s="138"/>
      <c r="D159" s="192"/>
    </row>
    <row r="160" ht="36.0" customHeight="1">
      <c r="A160" s="192"/>
      <c r="B160" s="192"/>
      <c r="C160" s="232" t="s">
        <v>631</v>
      </c>
      <c r="D160" s="233"/>
    </row>
    <row r="161" ht="36.0" customHeight="1">
      <c r="A161" s="192"/>
      <c r="B161" s="192"/>
      <c r="C161" s="234" t="s">
        <v>611</v>
      </c>
      <c r="D161" s="235" t="s">
        <v>612</v>
      </c>
    </row>
    <row r="162" ht="31.5" customHeight="1">
      <c r="A162" s="192"/>
      <c r="B162" s="192"/>
      <c r="C162" s="234" t="s">
        <v>632</v>
      </c>
      <c r="D162" s="235" t="s">
        <v>633</v>
      </c>
    </row>
    <row r="163" ht="39.75" customHeight="1">
      <c r="A163" s="192"/>
      <c r="B163" s="192"/>
      <c r="C163" s="234" t="s">
        <v>634</v>
      </c>
      <c r="D163" s="235" t="s">
        <v>635</v>
      </c>
    </row>
    <row r="164" ht="15.75" customHeight="1">
      <c r="A164" s="192"/>
      <c r="B164" s="192"/>
      <c r="C164" s="234" t="s">
        <v>636</v>
      </c>
      <c r="D164" s="235" t="s">
        <v>637</v>
      </c>
    </row>
    <row r="165" ht="35.25" customHeight="1">
      <c r="A165" s="192"/>
      <c r="B165" s="192"/>
      <c r="C165" s="234" t="s">
        <v>638</v>
      </c>
      <c r="D165" s="235" t="s">
        <v>639</v>
      </c>
    </row>
    <row r="166" ht="35.25" customHeight="1">
      <c r="A166" s="192"/>
      <c r="B166" s="192"/>
      <c r="C166" s="236"/>
      <c r="D166" s="237"/>
    </row>
    <row r="167" ht="35.25" customHeight="1">
      <c r="A167" s="192"/>
      <c r="B167" s="192"/>
      <c r="C167" s="234" t="s">
        <v>535</v>
      </c>
      <c r="D167" s="235" t="s">
        <v>536</v>
      </c>
    </row>
    <row r="168" ht="35.25" customHeight="1">
      <c r="A168" s="192"/>
      <c r="B168" s="192"/>
      <c r="C168" s="234" t="s">
        <v>640</v>
      </c>
      <c r="D168" s="235" t="s">
        <v>641</v>
      </c>
    </row>
    <row r="169" ht="35.25" customHeight="1">
      <c r="A169" s="192"/>
      <c r="B169" s="192"/>
      <c r="C169" s="234" t="s">
        <v>642</v>
      </c>
      <c r="D169" s="235" t="s">
        <v>643</v>
      </c>
    </row>
    <row r="170" ht="35.25" customHeight="1">
      <c r="A170" s="192"/>
      <c r="B170" s="192"/>
      <c r="C170" s="238" t="s">
        <v>644</v>
      </c>
      <c r="D170" s="239" t="s">
        <v>645</v>
      </c>
    </row>
    <row r="171" ht="35.25" customHeight="1">
      <c r="A171" s="192"/>
      <c r="B171" s="192"/>
      <c r="C171" s="138"/>
      <c r="D171" s="192"/>
    </row>
    <row r="172" ht="35.25" customHeight="1">
      <c r="A172" s="192"/>
      <c r="B172" s="192"/>
      <c r="C172" s="232" t="s">
        <v>646</v>
      </c>
      <c r="D172" s="233"/>
    </row>
    <row r="173" ht="35.25" customHeight="1">
      <c r="A173" s="192"/>
      <c r="B173" s="192"/>
      <c r="C173" s="234" t="s">
        <v>611</v>
      </c>
      <c r="D173" s="235" t="s">
        <v>612</v>
      </c>
    </row>
    <row r="174" ht="35.25" customHeight="1">
      <c r="A174" s="192"/>
      <c r="B174" s="192"/>
      <c r="C174" s="234" t="s">
        <v>647</v>
      </c>
      <c r="D174" s="235" t="s">
        <v>648</v>
      </c>
    </row>
    <row r="175" ht="35.25" customHeight="1">
      <c r="A175" s="192"/>
      <c r="B175" s="192"/>
      <c r="C175" s="234" t="s">
        <v>649</v>
      </c>
      <c r="D175" s="235" t="s">
        <v>650</v>
      </c>
    </row>
    <row r="176" ht="15.75" customHeight="1">
      <c r="A176" s="192"/>
      <c r="B176" s="192"/>
      <c r="C176" s="234" t="s">
        <v>651</v>
      </c>
      <c r="D176" s="235" t="s">
        <v>652</v>
      </c>
    </row>
    <row r="177" ht="28.5" customHeight="1">
      <c r="A177" s="192"/>
      <c r="B177" s="192"/>
      <c r="C177" s="234" t="s">
        <v>653</v>
      </c>
      <c r="D177" s="235" t="s">
        <v>654</v>
      </c>
    </row>
    <row r="178" ht="28.5" customHeight="1">
      <c r="A178" s="192"/>
      <c r="B178" s="192"/>
      <c r="C178" s="236"/>
      <c r="D178" s="237"/>
    </row>
    <row r="179" ht="28.5" customHeight="1">
      <c r="A179" s="192"/>
      <c r="B179" s="192"/>
      <c r="C179" s="234" t="s">
        <v>535</v>
      </c>
      <c r="D179" s="235" t="s">
        <v>536</v>
      </c>
    </row>
    <row r="180" ht="28.5" customHeight="1">
      <c r="A180" s="192"/>
      <c r="B180" s="192"/>
      <c r="C180" s="234" t="s">
        <v>655</v>
      </c>
      <c r="D180" s="235" t="s">
        <v>656</v>
      </c>
    </row>
    <row r="181" ht="28.5" customHeight="1">
      <c r="A181" s="192"/>
      <c r="B181" s="192"/>
      <c r="C181" s="234" t="s">
        <v>657</v>
      </c>
      <c r="D181" s="235" t="s">
        <v>658</v>
      </c>
    </row>
    <row r="182" ht="28.5" customHeight="1">
      <c r="A182" s="192"/>
      <c r="B182" s="192"/>
      <c r="C182" s="238" t="s">
        <v>659</v>
      </c>
      <c r="D182" s="239" t="s">
        <v>660</v>
      </c>
    </row>
    <row r="183" ht="28.5" customHeight="1">
      <c r="A183" s="192"/>
      <c r="B183" s="192"/>
      <c r="C183" s="138"/>
      <c r="D183" s="192"/>
    </row>
    <row r="184" ht="28.5" customHeight="1">
      <c r="A184" s="192"/>
      <c r="B184" s="240"/>
      <c r="C184" s="232" t="s">
        <v>661</v>
      </c>
      <c r="D184" s="233"/>
    </row>
    <row r="185" ht="28.5" customHeight="1">
      <c r="A185" s="192"/>
      <c r="B185" s="240"/>
      <c r="C185" s="234" t="s">
        <v>611</v>
      </c>
      <c r="D185" s="235" t="s">
        <v>612</v>
      </c>
    </row>
    <row r="186" ht="28.5" customHeight="1">
      <c r="A186" s="192"/>
      <c r="B186" s="240"/>
      <c r="C186" s="234" t="s">
        <v>662</v>
      </c>
      <c r="D186" s="235" t="s">
        <v>663</v>
      </c>
    </row>
    <row r="187" ht="28.5" customHeight="1">
      <c r="A187" s="192"/>
      <c r="B187" s="240"/>
      <c r="C187" s="234" t="s">
        <v>664</v>
      </c>
      <c r="D187" s="235" t="s">
        <v>665</v>
      </c>
    </row>
    <row r="188" ht="28.5" customHeight="1">
      <c r="A188" s="192"/>
      <c r="B188" s="240"/>
      <c r="C188" s="234" t="s">
        <v>666</v>
      </c>
      <c r="D188" s="235" t="s">
        <v>667</v>
      </c>
    </row>
    <row r="189" ht="28.5" customHeight="1">
      <c r="A189" s="240"/>
      <c r="B189" s="240"/>
      <c r="C189" s="234" t="s">
        <v>668</v>
      </c>
      <c r="D189" s="235" t="s">
        <v>669</v>
      </c>
      <c r="E189" s="241"/>
      <c r="F189" s="241"/>
      <c r="G189" s="241"/>
      <c r="H189" s="241"/>
      <c r="I189" s="241"/>
      <c r="J189" s="241"/>
      <c r="K189" s="241"/>
      <c r="L189" s="241"/>
      <c r="M189" s="241"/>
      <c r="N189" s="241"/>
      <c r="O189" s="241"/>
      <c r="P189" s="241"/>
      <c r="Q189" s="241"/>
      <c r="R189" s="241"/>
      <c r="S189" s="241"/>
      <c r="T189" s="241"/>
      <c r="U189" s="241"/>
      <c r="V189" s="241"/>
      <c r="W189" s="241"/>
      <c r="X189" s="241"/>
      <c r="Y189" s="241"/>
      <c r="Z189" s="241"/>
      <c r="AA189" s="241"/>
    </row>
    <row r="190" ht="28.5" customHeight="1">
      <c r="A190" s="240"/>
      <c r="B190" s="240"/>
      <c r="C190" s="236"/>
      <c r="D190" s="237"/>
      <c r="E190" s="241"/>
      <c r="F190" s="241"/>
      <c r="G190" s="241"/>
      <c r="H190" s="241"/>
      <c r="I190" s="241"/>
      <c r="J190" s="241"/>
      <c r="K190" s="241"/>
      <c r="L190" s="241"/>
      <c r="M190" s="241"/>
      <c r="N190" s="241"/>
      <c r="O190" s="241"/>
      <c r="P190" s="241"/>
      <c r="Q190" s="241"/>
      <c r="R190" s="241"/>
      <c r="S190" s="241"/>
      <c r="T190" s="241"/>
      <c r="U190" s="241"/>
      <c r="V190" s="241"/>
      <c r="W190" s="241"/>
      <c r="X190" s="241"/>
      <c r="Y190" s="241"/>
      <c r="Z190" s="241"/>
      <c r="AA190" s="241"/>
    </row>
    <row r="191" ht="28.5" customHeight="1">
      <c r="A191" s="240"/>
      <c r="B191" s="240"/>
      <c r="C191" s="234" t="s">
        <v>535</v>
      </c>
      <c r="D191" s="235" t="s">
        <v>536</v>
      </c>
      <c r="E191" s="241"/>
      <c r="F191" s="241"/>
      <c r="G191" s="241"/>
      <c r="H191" s="241"/>
      <c r="I191" s="241"/>
      <c r="J191" s="241"/>
      <c r="K191" s="241"/>
      <c r="L191" s="241"/>
      <c r="M191" s="241"/>
      <c r="N191" s="241"/>
      <c r="O191" s="241"/>
      <c r="P191" s="241"/>
      <c r="Q191" s="241"/>
      <c r="R191" s="241"/>
      <c r="S191" s="241"/>
      <c r="T191" s="241"/>
      <c r="U191" s="241"/>
      <c r="V191" s="241"/>
      <c r="W191" s="241"/>
      <c r="X191" s="241"/>
      <c r="Y191" s="241"/>
      <c r="Z191" s="241"/>
      <c r="AA191" s="241"/>
    </row>
    <row r="192" ht="28.5" customHeight="1">
      <c r="A192" s="240"/>
      <c r="B192" s="240"/>
      <c r="C192" s="234" t="s">
        <v>670</v>
      </c>
      <c r="D192" s="235" t="s">
        <v>671</v>
      </c>
      <c r="E192" s="241"/>
      <c r="F192" s="241"/>
      <c r="G192" s="241"/>
      <c r="H192" s="241"/>
      <c r="I192" s="241"/>
      <c r="J192" s="241"/>
      <c r="K192" s="241"/>
      <c r="L192" s="241"/>
      <c r="M192" s="241"/>
      <c r="N192" s="241"/>
      <c r="O192" s="241"/>
      <c r="P192" s="241"/>
      <c r="Q192" s="241"/>
      <c r="R192" s="241"/>
      <c r="S192" s="241"/>
      <c r="T192" s="241"/>
      <c r="U192" s="241"/>
      <c r="V192" s="241"/>
      <c r="W192" s="241"/>
      <c r="X192" s="241"/>
      <c r="Y192" s="241"/>
      <c r="Z192" s="241"/>
      <c r="AA192" s="241"/>
    </row>
    <row r="193" ht="28.5" customHeight="1">
      <c r="A193" s="240"/>
      <c r="B193" s="240"/>
      <c r="C193" s="234" t="s">
        <v>672</v>
      </c>
      <c r="D193" s="235" t="s">
        <v>673</v>
      </c>
      <c r="E193" s="241"/>
      <c r="F193" s="241"/>
      <c r="G193" s="241"/>
      <c r="H193" s="241"/>
      <c r="I193" s="241"/>
      <c r="J193" s="241"/>
      <c r="K193" s="241"/>
      <c r="L193" s="241"/>
      <c r="M193" s="241"/>
      <c r="N193" s="241"/>
      <c r="O193" s="241"/>
      <c r="P193" s="241"/>
      <c r="Q193" s="241"/>
      <c r="R193" s="241"/>
      <c r="S193" s="241"/>
      <c r="T193" s="241"/>
      <c r="U193" s="241"/>
      <c r="V193" s="241"/>
      <c r="W193" s="241"/>
      <c r="X193" s="241"/>
      <c r="Y193" s="241"/>
      <c r="Z193" s="241"/>
      <c r="AA193" s="241"/>
    </row>
    <row r="194" ht="28.5" customHeight="1">
      <c r="A194" s="240"/>
      <c r="B194" s="240"/>
      <c r="C194" s="238" t="s">
        <v>674</v>
      </c>
      <c r="D194" s="239" t="s">
        <v>675</v>
      </c>
      <c r="E194" s="241"/>
      <c r="F194" s="241"/>
      <c r="G194" s="241"/>
      <c r="H194" s="241"/>
      <c r="I194" s="241"/>
      <c r="J194" s="241"/>
      <c r="K194" s="241"/>
      <c r="L194" s="241"/>
      <c r="M194" s="241"/>
      <c r="N194" s="241"/>
      <c r="O194" s="241"/>
      <c r="P194" s="241"/>
      <c r="Q194" s="241"/>
      <c r="R194" s="241"/>
      <c r="S194" s="241"/>
      <c r="T194" s="241"/>
      <c r="U194" s="241"/>
      <c r="V194" s="241"/>
      <c r="W194" s="241"/>
      <c r="X194" s="241"/>
      <c r="Y194" s="241"/>
      <c r="Z194" s="241"/>
      <c r="AA194" s="241"/>
    </row>
    <row r="195" ht="28.5" customHeight="1">
      <c r="A195" s="240"/>
      <c r="B195" s="240"/>
      <c r="C195" s="242"/>
      <c r="D195" s="240"/>
      <c r="E195" s="241"/>
      <c r="F195" s="241"/>
      <c r="G195" s="241"/>
      <c r="H195" s="241"/>
      <c r="I195" s="241"/>
      <c r="J195" s="241"/>
      <c r="K195" s="241"/>
      <c r="L195" s="241"/>
      <c r="M195" s="241"/>
      <c r="N195" s="241"/>
      <c r="O195" s="241"/>
      <c r="P195" s="241"/>
      <c r="Q195" s="241"/>
      <c r="R195" s="241"/>
      <c r="S195" s="241"/>
      <c r="T195" s="241"/>
      <c r="U195" s="241"/>
      <c r="V195" s="241"/>
      <c r="W195" s="241"/>
      <c r="X195" s="241"/>
      <c r="Y195" s="241"/>
      <c r="Z195" s="241"/>
      <c r="AA195" s="241"/>
    </row>
    <row r="196" ht="28.5" customHeight="1">
      <c r="A196" s="240"/>
      <c r="B196" s="240"/>
      <c r="C196" s="232" t="s">
        <v>676</v>
      </c>
      <c r="D196" s="233"/>
      <c r="E196" s="241"/>
      <c r="F196" s="241"/>
      <c r="G196" s="241"/>
      <c r="H196" s="241"/>
      <c r="I196" s="241"/>
      <c r="J196" s="241"/>
      <c r="K196" s="241"/>
      <c r="L196" s="241"/>
      <c r="M196" s="241"/>
      <c r="N196" s="241"/>
      <c r="O196" s="241"/>
      <c r="P196" s="241"/>
      <c r="Q196" s="241"/>
      <c r="R196" s="241"/>
      <c r="S196" s="241"/>
      <c r="T196" s="241"/>
      <c r="U196" s="241"/>
      <c r="V196" s="241"/>
      <c r="W196" s="241"/>
      <c r="X196" s="241"/>
      <c r="Y196" s="241"/>
      <c r="Z196" s="241"/>
      <c r="AA196" s="241"/>
    </row>
    <row r="197" ht="28.5" customHeight="1">
      <c r="A197" s="240"/>
      <c r="B197" s="240"/>
      <c r="C197" s="234" t="s">
        <v>611</v>
      </c>
      <c r="D197" s="235" t="s">
        <v>612</v>
      </c>
      <c r="E197" s="241"/>
      <c r="F197" s="241"/>
      <c r="G197" s="241"/>
      <c r="H197" s="241"/>
      <c r="I197" s="241"/>
      <c r="J197" s="241"/>
      <c r="K197" s="241"/>
      <c r="L197" s="241"/>
      <c r="M197" s="241"/>
      <c r="N197" s="241"/>
      <c r="O197" s="241"/>
      <c r="P197" s="241"/>
      <c r="Q197" s="241"/>
      <c r="R197" s="241"/>
      <c r="S197" s="241"/>
      <c r="T197" s="241"/>
      <c r="U197" s="241"/>
      <c r="V197" s="241"/>
      <c r="W197" s="241"/>
      <c r="X197" s="241"/>
      <c r="Y197" s="241"/>
      <c r="Z197" s="241"/>
      <c r="AA197" s="241"/>
    </row>
    <row r="198" ht="28.5" customHeight="1">
      <c r="A198" s="240"/>
      <c r="B198" s="240"/>
      <c r="C198" s="234" t="s">
        <v>677</v>
      </c>
      <c r="D198" s="235" t="s">
        <v>678</v>
      </c>
      <c r="E198" s="241"/>
      <c r="F198" s="241"/>
      <c r="G198" s="241"/>
      <c r="H198" s="241"/>
      <c r="I198" s="241"/>
      <c r="J198" s="241"/>
      <c r="K198" s="241"/>
      <c r="L198" s="241"/>
      <c r="M198" s="241"/>
      <c r="N198" s="241"/>
      <c r="O198" s="241"/>
      <c r="P198" s="241"/>
      <c r="Q198" s="241"/>
      <c r="R198" s="241"/>
      <c r="S198" s="241"/>
      <c r="T198" s="241"/>
      <c r="U198" s="241"/>
      <c r="V198" s="241"/>
      <c r="W198" s="241"/>
      <c r="X198" s="241"/>
      <c r="Y198" s="241"/>
      <c r="Z198" s="241"/>
      <c r="AA198" s="241"/>
    </row>
    <row r="199" ht="28.5" customHeight="1">
      <c r="A199" s="240"/>
      <c r="B199" s="240"/>
      <c r="C199" s="234" t="s">
        <v>679</v>
      </c>
      <c r="D199" s="235" t="s">
        <v>680</v>
      </c>
      <c r="E199" s="241"/>
      <c r="F199" s="241"/>
      <c r="G199" s="241"/>
      <c r="H199" s="241"/>
      <c r="I199" s="241"/>
      <c r="J199" s="241"/>
      <c r="K199" s="241"/>
      <c r="L199" s="241"/>
      <c r="M199" s="241"/>
      <c r="N199" s="241"/>
      <c r="O199" s="241"/>
      <c r="P199" s="241"/>
      <c r="Q199" s="241"/>
      <c r="R199" s="241"/>
      <c r="S199" s="241"/>
      <c r="T199" s="241"/>
      <c r="U199" s="241"/>
      <c r="V199" s="241"/>
      <c r="W199" s="241"/>
      <c r="X199" s="241"/>
      <c r="Y199" s="241"/>
      <c r="Z199" s="241"/>
      <c r="AA199" s="241"/>
    </row>
    <row r="200" ht="28.5" customHeight="1">
      <c r="A200" s="240"/>
      <c r="B200" s="240"/>
      <c r="C200" s="234" t="s">
        <v>681</v>
      </c>
      <c r="D200" s="235" t="s">
        <v>682</v>
      </c>
      <c r="E200" s="241"/>
      <c r="F200" s="241"/>
      <c r="G200" s="241"/>
      <c r="H200" s="241"/>
      <c r="I200" s="241"/>
      <c r="J200" s="241"/>
      <c r="K200" s="241"/>
      <c r="L200" s="241"/>
      <c r="M200" s="241"/>
      <c r="N200" s="241"/>
      <c r="O200" s="241"/>
      <c r="P200" s="241"/>
      <c r="Q200" s="241"/>
      <c r="R200" s="241"/>
      <c r="S200" s="241"/>
      <c r="T200" s="241"/>
      <c r="U200" s="241"/>
      <c r="V200" s="241"/>
      <c r="W200" s="241"/>
      <c r="X200" s="241"/>
      <c r="Y200" s="241"/>
      <c r="Z200" s="241"/>
      <c r="AA200" s="241"/>
    </row>
    <row r="201" ht="28.5" customHeight="1">
      <c r="A201" s="240"/>
      <c r="B201" s="240"/>
      <c r="C201" s="234" t="s">
        <v>683</v>
      </c>
      <c r="D201" s="235" t="s">
        <v>684</v>
      </c>
      <c r="E201" s="241"/>
      <c r="F201" s="241"/>
      <c r="G201" s="241"/>
      <c r="H201" s="241"/>
      <c r="I201" s="241"/>
      <c r="J201" s="241"/>
      <c r="K201" s="241"/>
      <c r="L201" s="241"/>
      <c r="M201" s="241"/>
      <c r="N201" s="241"/>
      <c r="O201" s="241"/>
      <c r="P201" s="241"/>
      <c r="Q201" s="241"/>
      <c r="R201" s="241"/>
      <c r="S201" s="241"/>
      <c r="T201" s="241"/>
      <c r="U201" s="241"/>
      <c r="V201" s="241"/>
      <c r="W201" s="241"/>
      <c r="X201" s="241"/>
      <c r="Y201" s="241"/>
      <c r="Z201" s="241"/>
      <c r="AA201" s="241"/>
    </row>
    <row r="202" ht="28.5" customHeight="1">
      <c r="A202" s="240"/>
      <c r="B202" s="240"/>
      <c r="C202" s="236"/>
      <c r="D202" s="237"/>
      <c r="E202" s="241"/>
      <c r="F202" s="241"/>
      <c r="G202" s="241"/>
      <c r="H202" s="241"/>
      <c r="I202" s="241"/>
      <c r="J202" s="241"/>
      <c r="K202" s="241"/>
      <c r="L202" s="241"/>
      <c r="M202" s="241"/>
      <c r="N202" s="241"/>
      <c r="O202" s="241"/>
      <c r="P202" s="241"/>
      <c r="Q202" s="241"/>
      <c r="R202" s="241"/>
      <c r="S202" s="241"/>
      <c r="T202" s="241"/>
      <c r="U202" s="241"/>
      <c r="V202" s="241"/>
      <c r="W202" s="241"/>
      <c r="X202" s="241"/>
      <c r="Y202" s="241"/>
      <c r="Z202" s="241"/>
      <c r="AA202" s="241"/>
    </row>
    <row r="203" ht="28.5" customHeight="1">
      <c r="A203" s="240"/>
      <c r="B203" s="240"/>
      <c r="C203" s="234" t="s">
        <v>535</v>
      </c>
      <c r="D203" s="235" t="s">
        <v>536</v>
      </c>
      <c r="E203" s="241"/>
      <c r="F203" s="241"/>
      <c r="G203" s="241"/>
      <c r="H203" s="241"/>
      <c r="I203" s="241"/>
      <c r="J203" s="241"/>
      <c r="K203" s="241"/>
      <c r="L203" s="241"/>
      <c r="M203" s="241"/>
      <c r="N203" s="241"/>
      <c r="O203" s="241"/>
      <c r="P203" s="241"/>
      <c r="Q203" s="241"/>
      <c r="R203" s="241"/>
      <c r="S203" s="241"/>
      <c r="T203" s="241"/>
      <c r="U203" s="241"/>
      <c r="V203" s="241"/>
      <c r="W203" s="241"/>
      <c r="X203" s="241"/>
      <c r="Y203" s="241"/>
      <c r="Z203" s="241"/>
      <c r="AA203" s="241"/>
    </row>
    <row r="204" ht="28.5" customHeight="1">
      <c r="A204" s="240"/>
      <c r="B204" s="240"/>
      <c r="C204" s="234" t="s">
        <v>685</v>
      </c>
      <c r="D204" s="235" t="s">
        <v>686</v>
      </c>
      <c r="E204" s="241"/>
      <c r="F204" s="241"/>
      <c r="G204" s="241"/>
      <c r="H204" s="241"/>
      <c r="I204" s="241"/>
      <c r="J204" s="241"/>
      <c r="K204" s="241"/>
      <c r="L204" s="241"/>
      <c r="M204" s="241"/>
      <c r="N204" s="241"/>
      <c r="O204" s="241"/>
      <c r="P204" s="241"/>
      <c r="Q204" s="241"/>
      <c r="R204" s="241"/>
      <c r="S204" s="241"/>
      <c r="T204" s="241"/>
      <c r="U204" s="241"/>
      <c r="V204" s="241"/>
      <c r="W204" s="241"/>
      <c r="X204" s="241"/>
      <c r="Y204" s="241"/>
      <c r="Z204" s="241"/>
      <c r="AA204" s="241"/>
    </row>
    <row r="205" ht="28.5" customHeight="1">
      <c r="A205" s="240"/>
      <c r="B205" s="240"/>
      <c r="C205" s="234" t="s">
        <v>687</v>
      </c>
      <c r="D205" s="235" t="s">
        <v>688</v>
      </c>
      <c r="E205" s="241"/>
      <c r="F205" s="241"/>
      <c r="G205" s="241"/>
      <c r="H205" s="241"/>
      <c r="I205" s="241"/>
      <c r="J205" s="241"/>
      <c r="K205" s="241"/>
      <c r="L205" s="241"/>
      <c r="M205" s="241"/>
      <c r="N205" s="241"/>
      <c r="O205" s="241"/>
      <c r="P205" s="241"/>
      <c r="Q205" s="241"/>
      <c r="R205" s="241"/>
      <c r="S205" s="241"/>
      <c r="T205" s="241"/>
      <c r="U205" s="241"/>
      <c r="V205" s="241"/>
      <c r="W205" s="241"/>
      <c r="X205" s="241"/>
      <c r="Y205" s="241"/>
      <c r="Z205" s="241"/>
      <c r="AA205" s="241"/>
    </row>
    <row r="206" ht="28.5" customHeight="1">
      <c r="A206" s="240"/>
      <c r="B206" s="240"/>
      <c r="C206" s="238" t="s">
        <v>689</v>
      </c>
      <c r="D206" s="239" t="s">
        <v>690</v>
      </c>
      <c r="E206" s="241"/>
      <c r="F206" s="241"/>
      <c r="G206" s="241"/>
      <c r="H206" s="241"/>
      <c r="I206" s="241"/>
      <c r="J206" s="241"/>
      <c r="K206" s="241"/>
      <c r="L206" s="241"/>
      <c r="M206" s="241"/>
      <c r="N206" s="241"/>
      <c r="O206" s="241"/>
      <c r="P206" s="241"/>
      <c r="Q206" s="241"/>
      <c r="R206" s="241"/>
      <c r="S206" s="241"/>
      <c r="T206" s="241"/>
      <c r="U206" s="241"/>
      <c r="V206" s="241"/>
      <c r="W206" s="241"/>
      <c r="X206" s="241"/>
      <c r="Y206" s="241"/>
      <c r="Z206" s="241"/>
      <c r="AA206" s="241"/>
    </row>
    <row r="207" ht="28.5" customHeight="1">
      <c r="A207" s="240"/>
      <c r="B207" s="192"/>
      <c r="C207" s="138"/>
      <c r="D207" s="192"/>
      <c r="E207" s="241"/>
      <c r="F207" s="241"/>
      <c r="G207" s="241"/>
      <c r="H207" s="241"/>
      <c r="I207" s="241"/>
      <c r="J207" s="241"/>
      <c r="K207" s="241"/>
      <c r="L207" s="241"/>
      <c r="M207" s="241"/>
      <c r="N207" s="241"/>
      <c r="O207" s="241"/>
      <c r="P207" s="241"/>
      <c r="Q207" s="241"/>
      <c r="R207" s="241"/>
      <c r="S207" s="241"/>
      <c r="T207" s="241"/>
      <c r="U207" s="241"/>
      <c r="V207" s="241"/>
      <c r="W207" s="241"/>
      <c r="X207" s="241"/>
      <c r="Y207" s="241"/>
      <c r="Z207" s="241"/>
      <c r="AA207" s="241"/>
    </row>
    <row r="208" ht="28.5" customHeight="1">
      <c r="A208" s="240"/>
      <c r="B208" s="192"/>
      <c r="C208" s="192"/>
      <c r="D208" s="192"/>
      <c r="E208" s="241"/>
      <c r="F208" s="241"/>
      <c r="G208" s="241"/>
      <c r="H208" s="241"/>
      <c r="I208" s="241"/>
      <c r="J208" s="241"/>
      <c r="K208" s="241"/>
      <c r="L208" s="241"/>
      <c r="M208" s="241"/>
      <c r="N208" s="241"/>
      <c r="O208" s="241"/>
      <c r="P208" s="241"/>
      <c r="Q208" s="241"/>
      <c r="R208" s="241"/>
      <c r="S208" s="241"/>
      <c r="T208" s="241"/>
      <c r="U208" s="241"/>
      <c r="V208" s="241"/>
      <c r="W208" s="241"/>
      <c r="X208" s="241"/>
      <c r="Y208" s="241"/>
      <c r="Z208" s="241"/>
      <c r="AA208" s="241"/>
    </row>
    <row r="209" ht="28.5" customHeight="1">
      <c r="A209" s="240"/>
      <c r="B209" s="192"/>
      <c r="C209" s="192"/>
      <c r="D209" s="192"/>
      <c r="E209" s="241"/>
      <c r="F209" s="241"/>
      <c r="G209" s="241"/>
      <c r="H209" s="241"/>
      <c r="I209" s="241"/>
      <c r="J209" s="241"/>
      <c r="K209" s="241"/>
      <c r="L209" s="241"/>
      <c r="M209" s="241"/>
      <c r="N209" s="241"/>
      <c r="O209" s="241"/>
      <c r="P209" s="241"/>
      <c r="Q209" s="241"/>
      <c r="R209" s="241"/>
      <c r="S209" s="241"/>
      <c r="T209" s="241"/>
      <c r="U209" s="241"/>
      <c r="V209" s="241"/>
      <c r="W209" s="241"/>
      <c r="X209" s="241"/>
      <c r="Y209" s="241"/>
      <c r="Z209" s="241"/>
      <c r="AA209" s="241"/>
    </row>
    <row r="210" ht="28.5" customHeight="1">
      <c r="A210" s="240"/>
      <c r="E210" s="241"/>
      <c r="F210" s="241"/>
      <c r="G210" s="241"/>
      <c r="H210" s="241"/>
      <c r="I210" s="241"/>
      <c r="J210" s="241"/>
      <c r="K210" s="241"/>
      <c r="L210" s="241"/>
      <c r="M210" s="241"/>
      <c r="N210" s="241"/>
      <c r="O210" s="241"/>
      <c r="P210" s="241"/>
      <c r="Q210" s="241"/>
      <c r="R210" s="241"/>
      <c r="S210" s="241"/>
      <c r="T210" s="241"/>
      <c r="U210" s="241"/>
      <c r="V210" s="241"/>
      <c r="W210" s="241"/>
      <c r="X210" s="241"/>
      <c r="Y210" s="241"/>
      <c r="Z210" s="241"/>
      <c r="AA210" s="241"/>
    </row>
    <row r="211" ht="28.5" customHeight="1">
      <c r="A211" s="240"/>
      <c r="E211" s="241"/>
      <c r="F211" s="241"/>
      <c r="G211" s="241"/>
      <c r="H211" s="241"/>
      <c r="I211" s="241"/>
      <c r="J211" s="241"/>
      <c r="K211" s="241"/>
      <c r="L211" s="241"/>
      <c r="M211" s="241"/>
      <c r="N211" s="241"/>
      <c r="O211" s="241"/>
      <c r="P211" s="241"/>
      <c r="Q211" s="241"/>
      <c r="R211" s="241"/>
      <c r="S211" s="241"/>
      <c r="T211" s="241"/>
      <c r="U211" s="241"/>
      <c r="V211" s="241"/>
      <c r="W211" s="241"/>
      <c r="X211" s="241"/>
      <c r="Y211" s="241"/>
      <c r="Z211" s="241"/>
      <c r="AA211" s="241"/>
    </row>
    <row r="212" ht="15.75" customHeight="1">
      <c r="A212" s="192"/>
      <c r="C212" s="4" t="s">
        <v>691</v>
      </c>
    </row>
    <row r="213">
      <c r="A213" s="192"/>
      <c r="C213" s="243" t="s">
        <v>692</v>
      </c>
      <c r="D213" s="244" t="s">
        <v>693</v>
      </c>
    </row>
    <row r="214">
      <c r="A214" s="192"/>
      <c r="C214" s="245" t="s">
        <v>309</v>
      </c>
      <c r="D214" s="235" t="s">
        <v>694</v>
      </c>
    </row>
    <row r="215">
      <c r="C215" s="245" t="s">
        <v>547</v>
      </c>
      <c r="D215" s="235" t="s">
        <v>695</v>
      </c>
    </row>
    <row r="216">
      <c r="C216" s="245" t="s">
        <v>548</v>
      </c>
      <c r="D216" s="235" t="s">
        <v>696</v>
      </c>
    </row>
    <row r="217">
      <c r="C217" s="245" t="s">
        <v>549</v>
      </c>
      <c r="D217" s="235" t="s">
        <v>697</v>
      </c>
    </row>
    <row r="218">
      <c r="C218" s="246" t="s">
        <v>698</v>
      </c>
      <c r="D218" s="239" t="s">
        <v>699</v>
      </c>
    </row>
    <row r="219" ht="65.25" customHeight="1"/>
    <row r="220" ht="65.25" customHeight="1"/>
    <row r="221" ht="65.25" customHeight="1"/>
    <row r="222" ht="65.25" customHeight="1"/>
    <row r="223" ht="65.25" customHeight="1"/>
    <row r="224" ht="65.2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sheetData>
  <mergeCells count="10">
    <mergeCell ref="G27:H27"/>
    <mergeCell ref="G28:H28"/>
    <mergeCell ref="H29:L29"/>
    <mergeCell ref="B13:D13"/>
    <mergeCell ref="B19:D19"/>
    <mergeCell ref="G22:L22"/>
    <mergeCell ref="G23:H23"/>
    <mergeCell ref="G24:H24"/>
    <mergeCell ref="G25:H25"/>
    <mergeCell ref="G26:H26"/>
  </mergeCells>
  <hyperlinks>
    <hyperlink r:id="rId1" ref="E4"/>
    <hyperlink r:id="rId2" ref="J7"/>
    <hyperlink r:id="rId3" ref="D10"/>
    <hyperlink r:id="rId4" ref="I10"/>
    <hyperlink r:id="rId5" ref="J10"/>
    <hyperlink r:id="rId6" ref="K10"/>
    <hyperlink r:id="rId7" ref="L10"/>
    <hyperlink r:id="rId8" ref="D11"/>
    <hyperlink r:id="rId9" ref="J23"/>
    <hyperlink r:id="rId10" ref="D60"/>
    <hyperlink r:id="rId11" ref="C218"/>
  </hyperlinks>
  <printOptions/>
  <pageMargins bottom="0.75" footer="0.0" header="0.0" left="0.7" right="0.7" top="0.75"/>
  <pageSetup orientation="landscape"/>
  <drawing r:id="rId1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c r="A1" s="1" t="s">
        <v>0</v>
      </c>
      <c r="C1" s="247" t="s">
        <v>1</v>
      </c>
    </row>
    <row r="2">
      <c r="A2" s="1" t="s">
        <v>2</v>
      </c>
      <c r="D2" s="248" t="s">
        <v>3</v>
      </c>
      <c r="E2" s="4"/>
    </row>
    <row r="3">
      <c r="A3" s="1"/>
      <c r="D3" s="248" t="s">
        <v>4</v>
      </c>
      <c r="E3" s="4"/>
    </row>
    <row r="4">
      <c r="A4" s="1"/>
      <c r="D4" s="248" t="s">
        <v>5</v>
      </c>
      <c r="E4" s="4"/>
    </row>
    <row r="5">
      <c r="A5" s="1"/>
      <c r="D5" s="248" t="s">
        <v>7</v>
      </c>
      <c r="E5" s="4"/>
    </row>
    <row r="6">
      <c r="A6" s="1"/>
      <c r="D6" s="248" t="s">
        <v>8</v>
      </c>
      <c r="E6" s="4"/>
    </row>
    <row r="7">
      <c r="A7" s="1"/>
      <c r="D7" s="248" t="s">
        <v>10</v>
      </c>
      <c r="E7" s="4"/>
    </row>
    <row r="8">
      <c r="A8" s="1"/>
      <c r="D8" s="248" t="s">
        <v>11</v>
      </c>
      <c r="E8" s="4"/>
    </row>
    <row r="9">
      <c r="A9" s="1"/>
      <c r="D9" s="248" t="s">
        <v>13</v>
      </c>
      <c r="E9" s="4"/>
    </row>
    <row r="10">
      <c r="A10" s="1"/>
      <c r="D10" s="248" t="s">
        <v>14</v>
      </c>
      <c r="E10" s="4"/>
    </row>
    <row r="11">
      <c r="A11" s="1" t="s">
        <v>700</v>
      </c>
      <c r="C11" s="249" t="s">
        <v>11</v>
      </c>
    </row>
    <row r="12">
      <c r="A12" s="1" t="s">
        <v>701</v>
      </c>
      <c r="C12" s="250" t="s">
        <v>5</v>
      </c>
    </row>
    <row r="13">
      <c r="A13" s="1" t="s">
        <v>702</v>
      </c>
      <c r="C13" s="250" t="s">
        <v>8</v>
      </c>
    </row>
    <row r="19">
      <c r="C19" s="9" t="s">
        <v>703</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33.13"/>
    <col customWidth="1" min="2" max="2" width="33.88"/>
    <col customWidth="1" min="3" max="3" width="28.38"/>
    <col customWidth="1" min="4" max="4" width="34.0"/>
    <col customWidth="1" min="5" max="5" width="30.0"/>
    <col customWidth="1" min="6" max="6" width="26.38"/>
    <col customWidth="1" min="7" max="7" width="30.5"/>
    <col customWidth="1" min="8" max="8" width="38.75"/>
    <col customWidth="1" min="10" max="10" width="21.63"/>
    <col customWidth="1" min="11" max="11" width="28.75"/>
    <col customWidth="1" min="12" max="12" width="30.25"/>
    <col customWidth="1" min="21" max="21" width="28.0"/>
  </cols>
  <sheetData>
    <row r="1">
      <c r="A1" s="1" t="s">
        <v>253</v>
      </c>
      <c r="C1" s="3" t="s">
        <v>3</v>
      </c>
      <c r="D1" s="251" t="s">
        <v>704</v>
      </c>
    </row>
    <row r="2">
      <c r="C2" s="252" t="s">
        <v>4</v>
      </c>
      <c r="D2" s="251" t="s">
        <v>705</v>
      </c>
    </row>
    <row r="3">
      <c r="C3" s="252" t="s">
        <v>5</v>
      </c>
    </row>
    <row r="4">
      <c r="C4" s="252" t="s">
        <v>7</v>
      </c>
    </row>
    <row r="5">
      <c r="C5" s="252" t="s">
        <v>8</v>
      </c>
      <c r="D5" s="251" t="s">
        <v>706</v>
      </c>
    </row>
    <row r="6">
      <c r="C6" s="252" t="s">
        <v>10</v>
      </c>
    </row>
    <row r="7">
      <c r="C7" s="249" t="s">
        <v>11</v>
      </c>
      <c r="D7" s="251" t="s">
        <v>707</v>
      </c>
    </row>
    <row r="8">
      <c r="C8" s="249"/>
      <c r="D8" s="251" t="s">
        <v>708</v>
      </c>
    </row>
    <row r="9">
      <c r="C9" s="249" t="s">
        <v>13</v>
      </c>
    </row>
    <row r="10">
      <c r="C10" s="249" t="s">
        <v>14</v>
      </c>
      <c r="D10" s="145" t="s">
        <v>709</v>
      </c>
    </row>
    <row r="12">
      <c r="A12" s="9" t="s">
        <v>23</v>
      </c>
    </row>
    <row r="13">
      <c r="A13" s="253" t="s">
        <v>710</v>
      </c>
    </row>
    <row r="14">
      <c r="A14" s="253" t="s">
        <v>711</v>
      </c>
      <c r="K14" s="26"/>
      <c r="L14" s="26"/>
      <c r="M14" s="26"/>
    </row>
    <row r="15">
      <c r="A15" s="254" t="s">
        <v>712</v>
      </c>
      <c r="K15" s="26"/>
      <c r="L15" s="26"/>
      <c r="M15" s="26"/>
    </row>
    <row r="16">
      <c r="A16" s="255"/>
      <c r="K16" s="26"/>
      <c r="L16" s="26"/>
      <c r="M16" s="26"/>
    </row>
    <row r="17">
      <c r="K17" s="26"/>
      <c r="L17" s="26"/>
    </row>
    <row r="18">
      <c r="K18" s="26"/>
      <c r="L18" s="26"/>
    </row>
    <row r="19">
      <c r="A19" s="9" t="s">
        <v>713</v>
      </c>
    </row>
    <row r="21">
      <c r="A21" s="256" t="s">
        <v>714</v>
      </c>
      <c r="B21" s="257" t="s">
        <v>715</v>
      </c>
      <c r="C21" s="257" t="s">
        <v>716</v>
      </c>
      <c r="D21" s="257" t="s">
        <v>717</v>
      </c>
      <c r="E21" s="257" t="s">
        <v>718</v>
      </c>
      <c r="F21" s="257" t="s">
        <v>719</v>
      </c>
      <c r="G21" s="257" t="s">
        <v>720</v>
      </c>
      <c r="H21" s="258" t="s">
        <v>721</v>
      </c>
      <c r="I21" s="26"/>
      <c r="J21" s="26"/>
    </row>
    <row r="22">
      <c r="A22" s="256" t="s">
        <v>722</v>
      </c>
      <c r="B22" s="257" t="s">
        <v>723</v>
      </c>
      <c r="C22" s="259" t="s">
        <v>724</v>
      </c>
      <c r="D22" s="257" t="s">
        <v>725</v>
      </c>
      <c r="E22" s="257" t="s">
        <v>726</v>
      </c>
      <c r="F22" s="257" t="s">
        <v>727</v>
      </c>
      <c r="G22" s="257" t="s">
        <v>728</v>
      </c>
      <c r="H22" s="258" t="s">
        <v>729</v>
      </c>
      <c r="I22" s="26"/>
      <c r="J22" s="26"/>
    </row>
    <row r="23">
      <c r="A23" s="256" t="s">
        <v>730</v>
      </c>
      <c r="B23" s="257" t="s">
        <v>731</v>
      </c>
      <c r="C23" s="257" t="s">
        <v>732</v>
      </c>
      <c r="D23" s="257" t="s">
        <v>733</v>
      </c>
      <c r="E23" s="257" t="s">
        <v>734</v>
      </c>
      <c r="F23" s="257" t="s">
        <v>735</v>
      </c>
      <c r="G23" s="257" t="s">
        <v>736</v>
      </c>
      <c r="H23" s="258" t="s">
        <v>737</v>
      </c>
      <c r="I23" s="26"/>
      <c r="J23" s="26"/>
    </row>
    <row r="24">
      <c r="A24" s="256" t="s">
        <v>738</v>
      </c>
      <c r="B24" s="257" t="s">
        <v>739</v>
      </c>
      <c r="C24" s="257" t="s">
        <v>740</v>
      </c>
      <c r="D24" s="257" t="s">
        <v>741</v>
      </c>
      <c r="E24" s="257" t="s">
        <v>742</v>
      </c>
      <c r="F24" s="257" t="s">
        <v>743</v>
      </c>
      <c r="G24" s="257" t="s">
        <v>744</v>
      </c>
      <c r="H24" s="258" t="s">
        <v>745</v>
      </c>
      <c r="I24" s="26"/>
      <c r="J24" s="26"/>
    </row>
    <row r="25">
      <c r="A25" s="260" t="s">
        <v>746</v>
      </c>
      <c r="B25" s="257" t="s">
        <v>747</v>
      </c>
      <c r="C25" s="257" t="s">
        <v>748</v>
      </c>
      <c r="D25" s="257" t="s">
        <v>749</v>
      </c>
      <c r="E25" s="257" t="s">
        <v>750</v>
      </c>
      <c r="F25" s="257" t="s">
        <v>751</v>
      </c>
      <c r="G25" s="257" t="s">
        <v>752</v>
      </c>
      <c r="H25" s="258" t="s">
        <v>753</v>
      </c>
      <c r="I25" s="26"/>
      <c r="J25" s="26"/>
    </row>
    <row r="26">
      <c r="A26" s="261" t="s">
        <v>754</v>
      </c>
      <c r="B26" s="258" t="s">
        <v>755</v>
      </c>
      <c r="C26" s="258" t="s">
        <v>756</v>
      </c>
      <c r="D26" s="258" t="s">
        <v>757</v>
      </c>
      <c r="E26" s="258" t="s">
        <v>758</v>
      </c>
      <c r="F26" s="258" t="s">
        <v>759</v>
      </c>
      <c r="G26" s="258" t="s">
        <v>760</v>
      </c>
      <c r="H26" s="258" t="s">
        <v>761</v>
      </c>
      <c r="I26" s="26"/>
      <c r="J26" s="26"/>
    </row>
    <row r="56">
      <c r="A56" s="262" t="s">
        <v>762</v>
      </c>
    </row>
    <row r="58">
      <c r="A58" s="9" t="s">
        <v>763</v>
      </c>
    </row>
    <row r="60">
      <c r="A60" s="263" t="s">
        <v>764</v>
      </c>
      <c r="B60" s="263" t="s">
        <v>765</v>
      </c>
      <c r="C60" s="263" t="s">
        <v>766</v>
      </c>
      <c r="D60" s="264" t="s">
        <v>767</v>
      </c>
      <c r="E60" s="265" t="s">
        <v>768</v>
      </c>
      <c r="N60" s="266"/>
      <c r="O60" s="266"/>
      <c r="P60" s="266"/>
      <c r="Q60" s="266"/>
      <c r="R60" s="266"/>
      <c r="S60" s="266"/>
      <c r="T60" s="266"/>
      <c r="U60" s="266"/>
      <c r="V60" s="266"/>
      <c r="W60" s="266"/>
      <c r="X60" s="266"/>
      <c r="Y60" s="266"/>
      <c r="Z60" s="266"/>
    </row>
    <row r="61">
      <c r="A61" s="267" t="s">
        <v>769</v>
      </c>
      <c r="B61" s="267" t="s">
        <v>770</v>
      </c>
      <c r="C61" s="267" t="s">
        <v>771</v>
      </c>
      <c r="D61" s="268" t="s">
        <v>772</v>
      </c>
      <c r="E61" s="269" t="s">
        <v>773</v>
      </c>
    </row>
    <row r="62">
      <c r="A62" s="267" t="s">
        <v>774</v>
      </c>
      <c r="B62" s="267" t="s">
        <v>775</v>
      </c>
      <c r="C62" s="267" t="s">
        <v>776</v>
      </c>
      <c r="D62" s="268" t="s">
        <v>777</v>
      </c>
      <c r="E62" s="269" t="s">
        <v>773</v>
      </c>
      <c r="U62" s="1" t="s">
        <v>54</v>
      </c>
    </row>
    <row r="63">
      <c r="A63" s="267" t="s">
        <v>774</v>
      </c>
      <c r="B63" s="267" t="s">
        <v>778</v>
      </c>
      <c r="C63" s="267" t="s">
        <v>779</v>
      </c>
      <c r="D63" s="268" t="s">
        <v>780</v>
      </c>
      <c r="E63" s="269" t="s">
        <v>773</v>
      </c>
    </row>
    <row r="64">
      <c r="A64" s="267" t="s">
        <v>774</v>
      </c>
      <c r="B64" s="267" t="s">
        <v>781</v>
      </c>
      <c r="C64" s="267" t="s">
        <v>782</v>
      </c>
      <c r="D64" s="268" t="s">
        <v>783</v>
      </c>
      <c r="E64" s="269" t="s">
        <v>784</v>
      </c>
      <c r="U64" s="9" t="s">
        <v>23</v>
      </c>
    </row>
    <row r="65">
      <c r="A65" s="267" t="s">
        <v>774</v>
      </c>
      <c r="B65" s="267" t="s">
        <v>785</v>
      </c>
      <c r="C65" s="267" t="s">
        <v>786</v>
      </c>
      <c r="D65" s="268" t="s">
        <v>787</v>
      </c>
      <c r="E65" s="269" t="s">
        <v>784</v>
      </c>
      <c r="U65" s="270" t="s">
        <v>788</v>
      </c>
    </row>
    <row r="66">
      <c r="A66" s="267" t="s">
        <v>789</v>
      </c>
      <c r="B66" s="267" t="s">
        <v>790</v>
      </c>
      <c r="C66" s="267" t="s">
        <v>791</v>
      </c>
      <c r="D66" s="268" t="s">
        <v>792</v>
      </c>
      <c r="E66" s="269" t="s">
        <v>773</v>
      </c>
    </row>
    <row r="67">
      <c r="A67" s="267" t="s">
        <v>789</v>
      </c>
      <c r="B67" s="267" t="s">
        <v>793</v>
      </c>
      <c r="C67" s="267" t="s">
        <v>794</v>
      </c>
      <c r="D67" s="268" t="s">
        <v>795</v>
      </c>
      <c r="E67" s="269" t="s">
        <v>796</v>
      </c>
    </row>
    <row r="68">
      <c r="A68" s="267" t="s">
        <v>789</v>
      </c>
      <c r="B68" s="267" t="s">
        <v>797</v>
      </c>
      <c r="C68" s="267" t="s">
        <v>798</v>
      </c>
      <c r="D68" s="268" t="s">
        <v>799</v>
      </c>
      <c r="E68" s="269" t="s">
        <v>796</v>
      </c>
    </row>
    <row r="69">
      <c r="A69" s="267" t="s">
        <v>800</v>
      </c>
      <c r="B69" s="267" t="s">
        <v>801</v>
      </c>
      <c r="C69" s="267" t="s">
        <v>802</v>
      </c>
      <c r="D69" s="268" t="s">
        <v>803</v>
      </c>
      <c r="E69" s="269" t="s">
        <v>773</v>
      </c>
    </row>
    <row r="70">
      <c r="A70" s="267" t="s">
        <v>800</v>
      </c>
      <c r="B70" s="267" t="s">
        <v>804</v>
      </c>
      <c r="C70" s="267" t="s">
        <v>805</v>
      </c>
      <c r="D70" s="268" t="s">
        <v>806</v>
      </c>
      <c r="E70" s="269" t="s">
        <v>773</v>
      </c>
    </row>
    <row r="71">
      <c r="A71" s="267" t="s">
        <v>719</v>
      </c>
      <c r="B71" s="267" t="s">
        <v>807</v>
      </c>
      <c r="C71" s="267" t="s">
        <v>808</v>
      </c>
      <c r="D71" s="268" t="s">
        <v>809</v>
      </c>
      <c r="E71" s="269" t="s">
        <v>796</v>
      </c>
    </row>
    <row r="72">
      <c r="A72" s="267" t="s">
        <v>719</v>
      </c>
      <c r="B72" s="267" t="s">
        <v>810</v>
      </c>
      <c r="C72" s="267" t="s">
        <v>811</v>
      </c>
      <c r="D72" s="268" t="s">
        <v>812</v>
      </c>
      <c r="E72" s="269" t="s">
        <v>784</v>
      </c>
    </row>
    <row r="73">
      <c r="A73" s="26"/>
      <c r="B73" s="26"/>
      <c r="C73" s="26"/>
      <c r="D73" s="26"/>
    </row>
    <row r="74">
      <c r="A74" s="26"/>
      <c r="B74" s="26"/>
      <c r="C74" s="26"/>
      <c r="D74" s="26"/>
    </row>
    <row r="75">
      <c r="A75" s="26"/>
      <c r="B75" s="26"/>
      <c r="C75" s="26"/>
      <c r="D75" s="26"/>
    </row>
    <row r="76">
      <c r="A76" s="26"/>
      <c r="B76" s="26"/>
      <c r="C76" s="26"/>
      <c r="D76" s="26"/>
    </row>
    <row r="77">
      <c r="A77" s="26"/>
      <c r="B77" s="26"/>
      <c r="C77" s="26"/>
      <c r="D77" s="26"/>
    </row>
    <row r="78">
      <c r="A78" s="26"/>
      <c r="B78" s="26"/>
      <c r="C78" s="26"/>
      <c r="D78" s="26"/>
    </row>
    <row r="79">
      <c r="A79" s="26"/>
      <c r="B79" s="26"/>
      <c r="C79" s="26"/>
      <c r="D79" s="26"/>
    </row>
    <row r="80">
      <c r="A80" s="271" t="s">
        <v>813</v>
      </c>
    </row>
    <row r="83">
      <c r="A83" s="272" t="s">
        <v>766</v>
      </c>
      <c r="B83" s="272" t="s">
        <v>814</v>
      </c>
      <c r="C83" s="272" t="s">
        <v>815</v>
      </c>
    </row>
    <row r="84">
      <c r="A84" s="258" t="s">
        <v>769</v>
      </c>
      <c r="B84" s="258" t="s">
        <v>770</v>
      </c>
      <c r="C84" s="273" t="s">
        <v>772</v>
      </c>
    </row>
    <row r="85">
      <c r="A85" s="274"/>
      <c r="B85" s="274"/>
      <c r="C85" s="273" t="s">
        <v>816</v>
      </c>
    </row>
    <row r="86">
      <c r="A86" s="258" t="s">
        <v>817</v>
      </c>
      <c r="B86" s="258" t="s">
        <v>716</v>
      </c>
      <c r="C86" s="273" t="s">
        <v>818</v>
      </c>
    </row>
    <row r="87">
      <c r="A87" s="274"/>
      <c r="B87" s="274"/>
      <c r="C87" s="273" t="s">
        <v>819</v>
      </c>
    </row>
    <row r="88">
      <c r="A88" s="258" t="s">
        <v>789</v>
      </c>
      <c r="B88" s="258" t="s">
        <v>820</v>
      </c>
      <c r="C88" s="273" t="s">
        <v>821</v>
      </c>
    </row>
    <row r="89">
      <c r="A89" s="258" t="s">
        <v>718</v>
      </c>
      <c r="B89" s="258" t="s">
        <v>822</v>
      </c>
      <c r="C89" s="273" t="s">
        <v>823</v>
      </c>
    </row>
    <row r="90">
      <c r="A90" s="258" t="s">
        <v>719</v>
      </c>
      <c r="B90" s="258" t="s">
        <v>719</v>
      </c>
      <c r="C90" s="273" t="s">
        <v>824</v>
      </c>
    </row>
    <row r="91">
      <c r="A91" s="275"/>
      <c r="B91" s="26"/>
      <c r="C91" s="26"/>
      <c r="I91" s="276"/>
    </row>
    <row r="92">
      <c r="A92" s="275"/>
      <c r="B92" s="26"/>
      <c r="C92" s="26"/>
      <c r="I92" s="276"/>
    </row>
    <row r="93">
      <c r="A93" s="275"/>
      <c r="B93" s="26"/>
      <c r="C93" s="26"/>
    </row>
    <row r="94">
      <c r="A94" s="275"/>
      <c r="B94" s="26"/>
      <c r="C94" s="26"/>
    </row>
    <row r="95">
      <c r="A95" s="275"/>
      <c r="B95" s="26"/>
      <c r="C95" s="26"/>
    </row>
    <row r="96">
      <c r="A96" s="26"/>
      <c r="B96" s="26"/>
      <c r="C96" s="26"/>
    </row>
    <row r="97">
      <c r="A97" s="26"/>
      <c r="B97" s="26"/>
      <c r="C97" s="26"/>
    </row>
    <row r="98">
      <c r="A98" s="26"/>
      <c r="B98" s="26"/>
      <c r="C98" s="26"/>
    </row>
    <row r="99">
      <c r="A99" s="26"/>
      <c r="B99" s="26"/>
      <c r="C99" s="26"/>
    </row>
    <row r="100">
      <c r="A100" s="26"/>
      <c r="B100" s="26"/>
      <c r="C100" s="26"/>
    </row>
    <row r="101">
      <c r="A101" s="26"/>
      <c r="B101" s="26"/>
      <c r="C101" s="26"/>
    </row>
    <row r="102">
      <c r="A102" s="26"/>
      <c r="B102" s="26"/>
      <c r="C102" s="26"/>
    </row>
    <row r="103">
      <c r="A103" s="26"/>
      <c r="B103" s="26"/>
      <c r="C103" s="26"/>
    </row>
    <row r="104">
      <c r="A104" s="26"/>
      <c r="B104" s="26"/>
      <c r="C104" s="26"/>
    </row>
    <row r="105">
      <c r="A105" s="26"/>
      <c r="B105" s="26"/>
      <c r="C105" s="26"/>
    </row>
    <row r="106">
      <c r="A106" s="26"/>
      <c r="B106" s="26"/>
      <c r="C106" s="26"/>
    </row>
    <row r="107">
      <c r="A107" s="26"/>
      <c r="B107" s="26"/>
      <c r="C107" s="26"/>
    </row>
    <row r="115">
      <c r="A115" s="262" t="s">
        <v>825</v>
      </c>
    </row>
    <row r="117">
      <c r="A117" s="9" t="s">
        <v>826</v>
      </c>
    </row>
    <row r="119">
      <c r="A119" s="263" t="s">
        <v>765</v>
      </c>
      <c r="B119" s="263" t="s">
        <v>827</v>
      </c>
      <c r="C119" s="277" t="s">
        <v>828</v>
      </c>
      <c r="D119" s="266"/>
    </row>
    <row r="120">
      <c r="A120" s="278" t="s">
        <v>716</v>
      </c>
      <c r="B120" s="279" t="s">
        <v>829</v>
      </c>
      <c r="C120" s="280" t="s">
        <v>830</v>
      </c>
    </row>
    <row r="121">
      <c r="A121" s="281" t="s">
        <v>831</v>
      </c>
      <c r="B121" s="282" t="s">
        <v>832</v>
      </c>
      <c r="C121" s="283" t="s">
        <v>833</v>
      </c>
    </row>
    <row r="122">
      <c r="A122" s="278" t="s">
        <v>834</v>
      </c>
      <c r="B122" s="279" t="s">
        <v>835</v>
      </c>
      <c r="C122" s="280" t="s">
        <v>836</v>
      </c>
    </row>
    <row r="123">
      <c r="A123" s="281" t="s">
        <v>837</v>
      </c>
      <c r="B123" s="282" t="s">
        <v>838</v>
      </c>
      <c r="C123" s="283" t="s">
        <v>839</v>
      </c>
    </row>
    <row r="124">
      <c r="A124" s="278" t="s">
        <v>840</v>
      </c>
      <c r="B124" s="279" t="s">
        <v>841</v>
      </c>
      <c r="C124" s="280" t="s">
        <v>842</v>
      </c>
    </row>
    <row r="125">
      <c r="A125" s="281" t="s">
        <v>843</v>
      </c>
      <c r="B125" s="282" t="s">
        <v>844</v>
      </c>
      <c r="C125" s="283" t="s">
        <v>845</v>
      </c>
    </row>
    <row r="126">
      <c r="A126" s="278" t="s">
        <v>846</v>
      </c>
      <c r="B126" s="279" t="s">
        <v>847</v>
      </c>
      <c r="C126" s="280" t="s">
        <v>848</v>
      </c>
    </row>
    <row r="127">
      <c r="A127" s="284" t="s">
        <v>849</v>
      </c>
      <c r="B127" s="285" t="s">
        <v>771</v>
      </c>
      <c r="C127" s="286" t="s">
        <v>850</v>
      </c>
    </row>
    <row r="128">
      <c r="A128" s="287" t="s">
        <v>851</v>
      </c>
      <c r="B128" s="288" t="s">
        <v>852</v>
      </c>
      <c r="C128" s="289" t="s">
        <v>853</v>
      </c>
    </row>
    <row r="129">
      <c r="A129" s="284" t="s">
        <v>854</v>
      </c>
      <c r="B129" s="285" t="s">
        <v>855</v>
      </c>
      <c r="C129" s="286" t="s">
        <v>856</v>
      </c>
    </row>
    <row r="130">
      <c r="A130" s="26"/>
      <c r="B130" s="26"/>
      <c r="C130" s="26"/>
    </row>
    <row r="131">
      <c r="A131" s="26"/>
      <c r="B131" s="26"/>
      <c r="C131" s="26"/>
    </row>
    <row r="132">
      <c r="A132" s="26"/>
      <c r="B132" s="26"/>
      <c r="C132" s="26"/>
    </row>
    <row r="133">
      <c r="A133" s="26"/>
      <c r="B133" s="26"/>
      <c r="C133" s="26"/>
    </row>
    <row r="134">
      <c r="A134" s="26"/>
      <c r="B134" s="26"/>
      <c r="C134" s="26"/>
    </row>
    <row r="135">
      <c r="A135" s="26"/>
      <c r="B135" s="26"/>
      <c r="C135" s="26"/>
    </row>
    <row r="136">
      <c r="A136" s="26"/>
      <c r="B136" s="26"/>
      <c r="C136" s="26"/>
    </row>
    <row r="137">
      <c r="A137" s="26"/>
      <c r="B137" s="26"/>
      <c r="C137" s="26"/>
      <c r="K137" s="1" t="s">
        <v>54</v>
      </c>
    </row>
    <row r="138">
      <c r="A138" s="26"/>
      <c r="B138" s="26"/>
      <c r="C138" s="26"/>
    </row>
    <row r="139">
      <c r="A139" s="26"/>
      <c r="B139" s="26"/>
      <c r="C139" s="26"/>
      <c r="K139" s="9" t="s">
        <v>23</v>
      </c>
    </row>
    <row r="140">
      <c r="A140" s="26"/>
      <c r="B140" s="26"/>
      <c r="C140" s="26"/>
      <c r="K140" s="290" t="s">
        <v>857</v>
      </c>
    </row>
    <row r="141">
      <c r="A141" s="26"/>
      <c r="B141" s="26"/>
      <c r="C141" s="26"/>
    </row>
    <row r="142">
      <c r="A142" s="26"/>
      <c r="B142" s="26"/>
      <c r="C142" s="26"/>
    </row>
    <row r="143">
      <c r="A143" s="26"/>
      <c r="B143" s="26"/>
      <c r="C143" s="26"/>
    </row>
    <row r="144">
      <c r="I144" s="1" t="s">
        <v>54</v>
      </c>
    </row>
    <row r="146">
      <c r="I146" s="9" t="s">
        <v>23</v>
      </c>
    </row>
    <row r="147">
      <c r="I147" s="291" t="s">
        <v>858</v>
      </c>
    </row>
    <row r="179">
      <c r="K179" s="1" t="s">
        <v>54</v>
      </c>
    </row>
    <row r="181">
      <c r="K181" s="9" t="s">
        <v>23</v>
      </c>
    </row>
    <row r="182">
      <c r="K182" s="290" t="s">
        <v>859</v>
      </c>
    </row>
    <row r="279">
      <c r="K279" s="1" t="s">
        <v>54</v>
      </c>
    </row>
    <row r="281">
      <c r="K281" s="9" t="s">
        <v>23</v>
      </c>
    </row>
    <row r="282">
      <c r="K282" s="270" t="s">
        <v>860</v>
      </c>
    </row>
  </sheetData>
  <hyperlinks>
    <hyperlink r:id="rId1" ref="D1"/>
    <hyperlink r:id="rId2" ref="D2"/>
    <hyperlink r:id="rId3" ref="D5"/>
    <hyperlink r:id="rId4" location="gid=1949220208" ref="D7"/>
    <hyperlink r:id="rId5" ref="D8"/>
    <hyperlink r:id="rId6" ref="D10"/>
    <hyperlink r:id="rId7" ref="A56"/>
    <hyperlink r:id="rId8" ref="A80"/>
    <hyperlink r:id="rId9" ref="A115"/>
  </hyperlinks>
  <drawing r:id="rId10"/>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5.0"/>
    <col customWidth="1" min="2" max="6" width="25.38"/>
    <col customWidth="1" min="12" max="12" width="27.88"/>
    <col customWidth="1" min="13" max="13" width="27.0"/>
    <col customWidth="1" min="14" max="14" width="35.13"/>
    <col customWidth="1" min="16" max="16" width="25.63"/>
    <col customWidth="1" min="17" max="17" width="30.5"/>
    <col customWidth="1" min="18" max="18" width="31.0"/>
  </cols>
  <sheetData>
    <row r="1">
      <c r="A1" s="1" t="s">
        <v>253</v>
      </c>
      <c r="D1" s="3" t="s">
        <v>4</v>
      </c>
      <c r="E1" s="152" t="s">
        <v>861</v>
      </c>
    </row>
    <row r="2">
      <c r="D2" s="3" t="s">
        <v>3</v>
      </c>
      <c r="E2" s="3" t="s">
        <v>862</v>
      </c>
    </row>
    <row r="4">
      <c r="A4" s="9" t="s">
        <v>863</v>
      </c>
      <c r="L4" s="9" t="s">
        <v>864</v>
      </c>
    </row>
    <row r="6">
      <c r="A6" s="292"/>
      <c r="B6" s="293" t="s">
        <v>865</v>
      </c>
      <c r="C6" s="293" t="s">
        <v>866</v>
      </c>
      <c r="D6" s="293" t="s">
        <v>867</v>
      </c>
      <c r="E6" s="293" t="s">
        <v>868</v>
      </c>
      <c r="F6" s="294" t="s">
        <v>869</v>
      </c>
      <c r="G6" s="26"/>
      <c r="H6" s="26"/>
      <c r="L6" s="272" t="s">
        <v>870</v>
      </c>
      <c r="M6" s="272" t="s">
        <v>871</v>
      </c>
      <c r="N6" s="272" t="s">
        <v>861</v>
      </c>
      <c r="O6" s="295"/>
      <c r="P6" s="296"/>
    </row>
    <row r="7">
      <c r="A7" s="297" t="s">
        <v>872</v>
      </c>
      <c r="B7" s="298">
        <v>0.6</v>
      </c>
      <c r="C7" s="298">
        <v>0.35</v>
      </c>
      <c r="D7" s="298">
        <v>0.2</v>
      </c>
      <c r="E7" s="298">
        <v>0.03</v>
      </c>
      <c r="F7" s="299">
        <v>0.1</v>
      </c>
      <c r="G7" s="26"/>
      <c r="H7" s="26"/>
      <c r="L7" s="300" t="str">
        <f>B6</f>
        <v>Acquisition</v>
      </c>
      <c r="M7" s="299" t="s">
        <v>873</v>
      </c>
      <c r="N7" s="301" t="s">
        <v>874</v>
      </c>
      <c r="O7" s="295"/>
      <c r="P7" s="296"/>
    </row>
    <row r="8">
      <c r="A8" s="302" t="s">
        <v>875</v>
      </c>
      <c r="B8" s="303" t="s">
        <v>876</v>
      </c>
      <c r="C8" s="303" t="s">
        <v>877</v>
      </c>
      <c r="D8" s="303" t="s">
        <v>878</v>
      </c>
      <c r="E8" s="303" t="s">
        <v>879</v>
      </c>
      <c r="F8" s="304" t="s">
        <v>880</v>
      </c>
      <c r="G8" s="26"/>
      <c r="H8" s="26"/>
      <c r="L8" s="300" t="str">
        <f>C6</f>
        <v>Activation</v>
      </c>
      <c r="M8" s="299" t="s">
        <v>881</v>
      </c>
      <c r="N8" s="301" t="s">
        <v>882</v>
      </c>
      <c r="P8" s="296"/>
    </row>
    <row r="9">
      <c r="A9" s="305"/>
      <c r="B9" s="303" t="s">
        <v>883</v>
      </c>
      <c r="C9" s="303" t="s">
        <v>884</v>
      </c>
      <c r="D9" s="303" t="s">
        <v>885</v>
      </c>
      <c r="E9" s="303" t="s">
        <v>886</v>
      </c>
      <c r="F9" s="304" t="s">
        <v>887</v>
      </c>
      <c r="G9" s="26"/>
      <c r="H9" s="26"/>
      <c r="L9" s="300" t="str">
        <f>D6</f>
        <v>Retention</v>
      </c>
      <c r="M9" s="299" t="s">
        <v>888</v>
      </c>
      <c r="N9" s="301" t="s">
        <v>889</v>
      </c>
      <c r="P9" s="296"/>
    </row>
    <row r="10">
      <c r="A10" s="305"/>
      <c r="B10" s="303" t="s">
        <v>890</v>
      </c>
      <c r="C10" s="303" t="s">
        <v>891</v>
      </c>
      <c r="D10" s="303" t="s">
        <v>892</v>
      </c>
      <c r="E10" s="303" t="s">
        <v>893</v>
      </c>
      <c r="F10" s="304" t="s">
        <v>894</v>
      </c>
      <c r="G10" s="26"/>
      <c r="H10" s="26"/>
      <c r="L10" s="300" t="str">
        <f>E6</f>
        <v>Revenue</v>
      </c>
      <c r="M10" s="299" t="s">
        <v>895</v>
      </c>
      <c r="N10" s="301" t="s">
        <v>896</v>
      </c>
      <c r="P10" s="296"/>
    </row>
    <row r="11">
      <c r="A11" s="305"/>
      <c r="B11" s="303" t="s">
        <v>897</v>
      </c>
      <c r="C11" s="303" t="s">
        <v>898</v>
      </c>
      <c r="D11" s="303" t="s">
        <v>899</v>
      </c>
      <c r="E11" s="303" t="s">
        <v>900</v>
      </c>
      <c r="F11" s="304" t="s">
        <v>901</v>
      </c>
      <c r="G11" s="26"/>
      <c r="H11" s="26"/>
      <c r="L11" s="300" t="str">
        <f>F6</f>
        <v>Referral</v>
      </c>
      <c r="M11" s="299" t="s">
        <v>902</v>
      </c>
      <c r="N11" s="301" t="s">
        <v>903</v>
      </c>
    </row>
    <row r="12">
      <c r="A12" s="305"/>
      <c r="B12" s="303"/>
      <c r="C12" s="303" t="s">
        <v>904</v>
      </c>
      <c r="D12" s="303" t="s">
        <v>905</v>
      </c>
      <c r="E12" s="306"/>
      <c r="F12" s="304" t="s">
        <v>906</v>
      </c>
      <c r="G12" s="26"/>
      <c r="H12" s="26"/>
    </row>
    <row r="13">
      <c r="A13" s="305"/>
      <c r="B13" s="306"/>
      <c r="C13" s="306"/>
      <c r="D13" s="303" t="s">
        <v>907</v>
      </c>
      <c r="E13" s="306"/>
      <c r="F13" s="307"/>
      <c r="G13" s="26"/>
      <c r="H13" s="26"/>
      <c r="L13" s="300" t="s">
        <v>908</v>
      </c>
      <c r="M13" s="299" t="s">
        <v>909</v>
      </c>
      <c r="N13" s="295"/>
    </row>
    <row r="14">
      <c r="A14" s="305"/>
      <c r="B14" s="306"/>
      <c r="C14" s="306"/>
      <c r="D14" s="303" t="s">
        <v>910</v>
      </c>
      <c r="E14" s="306"/>
      <c r="F14" s="307"/>
      <c r="G14" s="26"/>
      <c r="H14" s="26"/>
      <c r="L14" s="300" t="s">
        <v>562</v>
      </c>
      <c r="M14" s="299" t="s">
        <v>911</v>
      </c>
      <c r="N14" s="308"/>
    </row>
    <row r="15">
      <c r="A15" s="309"/>
      <c r="B15" s="306"/>
      <c r="C15" s="306"/>
      <c r="D15" s="303"/>
      <c r="E15" s="306"/>
      <c r="F15" s="307"/>
      <c r="G15" s="26"/>
      <c r="H15" s="26"/>
    </row>
    <row r="18">
      <c r="A18" s="1" t="s">
        <v>54</v>
      </c>
      <c r="L18" s="1" t="s">
        <v>54</v>
      </c>
      <c r="P18" s="1" t="s">
        <v>912</v>
      </c>
    </row>
    <row r="19">
      <c r="L19" s="310" t="s">
        <v>870</v>
      </c>
      <c r="M19" s="310" t="s">
        <v>871</v>
      </c>
      <c r="N19" s="310" t="s">
        <v>861</v>
      </c>
      <c r="P19" s="310" t="s">
        <v>870</v>
      </c>
      <c r="Q19" s="310" t="s">
        <v>871</v>
      </c>
      <c r="R19" s="310" t="s">
        <v>861</v>
      </c>
    </row>
    <row r="20">
      <c r="L20" s="311" t="str">
        <f t="shared" ref="L20:L24" si="1">L7</f>
        <v>Acquisition</v>
      </c>
      <c r="M20" s="312" t="s">
        <v>913</v>
      </c>
      <c r="N20" s="312" t="s">
        <v>914</v>
      </c>
      <c r="P20" s="311" t="str">
        <f t="shared" ref="P20:P24" si="2">L20</f>
        <v>Acquisition</v>
      </c>
      <c r="Q20" s="312" t="s">
        <v>915</v>
      </c>
      <c r="R20" s="312" t="s">
        <v>916</v>
      </c>
    </row>
    <row r="21">
      <c r="L21" s="311" t="str">
        <f t="shared" si="1"/>
        <v>Activation</v>
      </c>
      <c r="M21" s="312" t="s">
        <v>917</v>
      </c>
      <c r="N21" s="312" t="s">
        <v>918</v>
      </c>
      <c r="P21" s="311" t="str">
        <f t="shared" si="2"/>
        <v>Activation</v>
      </c>
      <c r="Q21" s="312" t="s">
        <v>919</v>
      </c>
      <c r="R21" s="312" t="s">
        <v>920</v>
      </c>
    </row>
    <row r="22">
      <c r="L22" s="311" t="str">
        <f t="shared" si="1"/>
        <v>Retention</v>
      </c>
      <c r="M22" s="312" t="s">
        <v>921</v>
      </c>
      <c r="N22" s="312" t="s">
        <v>922</v>
      </c>
      <c r="P22" s="311" t="str">
        <f t="shared" si="2"/>
        <v>Retention</v>
      </c>
      <c r="Q22" s="312" t="s">
        <v>923</v>
      </c>
      <c r="R22" s="312" t="s">
        <v>924</v>
      </c>
    </row>
    <row r="23">
      <c r="L23" s="311" t="str">
        <f t="shared" si="1"/>
        <v>Revenue</v>
      </c>
      <c r="M23" s="312" t="s">
        <v>925</v>
      </c>
      <c r="N23" s="312" t="s">
        <v>926</v>
      </c>
      <c r="P23" s="311" t="str">
        <f t="shared" si="2"/>
        <v>Revenue</v>
      </c>
      <c r="Q23" s="312" t="s">
        <v>927</v>
      </c>
      <c r="R23" s="312" t="s">
        <v>928</v>
      </c>
    </row>
    <row r="24">
      <c r="L24" s="311" t="str">
        <f t="shared" si="1"/>
        <v>Referral</v>
      </c>
      <c r="M24" s="312" t="s">
        <v>929</v>
      </c>
      <c r="N24" s="312" t="s">
        <v>930</v>
      </c>
      <c r="P24" s="311" t="str">
        <f t="shared" si="2"/>
        <v>Referral</v>
      </c>
      <c r="Q24" s="312" t="s">
        <v>931</v>
      </c>
      <c r="R24" s="312" t="s">
        <v>932</v>
      </c>
    </row>
    <row r="25">
      <c r="A25" s="1"/>
    </row>
    <row r="26">
      <c r="L26" s="311" t="s">
        <v>908</v>
      </c>
      <c r="M26" s="313" t="s">
        <v>933</v>
      </c>
      <c r="N26" s="295"/>
      <c r="P26" s="311" t="s">
        <v>908</v>
      </c>
      <c r="Q26" s="314" t="s">
        <v>934</v>
      </c>
    </row>
    <row r="27">
      <c r="L27" s="311" t="s">
        <v>562</v>
      </c>
      <c r="M27" s="313" t="s">
        <v>935</v>
      </c>
      <c r="N27" s="308"/>
      <c r="P27" s="311" t="s">
        <v>562</v>
      </c>
      <c r="Q27" s="314" t="s">
        <v>936</v>
      </c>
    </row>
    <row r="31">
      <c r="F31" s="1" t="s">
        <v>54</v>
      </c>
    </row>
    <row r="32">
      <c r="A32" s="9" t="s">
        <v>937</v>
      </c>
      <c r="F32" s="315" t="s">
        <v>937</v>
      </c>
      <c r="G32" s="316"/>
      <c r="H32" s="316"/>
      <c r="I32" s="316"/>
      <c r="J32" s="316"/>
      <c r="L32" s="9" t="s">
        <v>938</v>
      </c>
    </row>
    <row r="33" ht="48.0" customHeight="1">
      <c r="A33" s="4" t="s">
        <v>939</v>
      </c>
      <c r="F33" s="317"/>
      <c r="G33" s="316"/>
      <c r="H33" s="316"/>
      <c r="I33" s="316"/>
      <c r="J33" s="316"/>
      <c r="L33" s="272" t="s">
        <v>940</v>
      </c>
      <c r="M33" s="272" t="s">
        <v>941</v>
      </c>
      <c r="N33" s="272" t="s">
        <v>942</v>
      </c>
    </row>
    <row r="34">
      <c r="A34" s="4" t="s">
        <v>943</v>
      </c>
      <c r="F34" s="318" t="s">
        <v>944</v>
      </c>
      <c r="G34" s="316"/>
      <c r="H34" s="316"/>
      <c r="I34" s="316"/>
      <c r="J34" s="316"/>
      <c r="L34" s="319" t="str">
        <f t="shared" ref="L34:L38" si="3">A33</f>
        <v>Кількість користувачів, які завершили онбординг і створили першу bio-сторінку</v>
      </c>
      <c r="M34" s="320" t="s">
        <v>945</v>
      </c>
      <c r="N34" s="320" t="s">
        <v>946</v>
      </c>
    </row>
    <row r="35">
      <c r="A35" s="4" t="s">
        <v>947</v>
      </c>
      <c r="F35" s="318" t="s">
        <v>948</v>
      </c>
      <c r="G35" s="316"/>
      <c r="H35" s="316"/>
      <c r="I35" s="316"/>
      <c r="J35" s="316"/>
      <c r="L35" s="319" t="str">
        <f t="shared" si="3"/>
        <v>Кількість переглядів аналітики переходів за останні 7 днів</v>
      </c>
      <c r="M35" s="321"/>
      <c r="N35" s="321"/>
    </row>
    <row r="36">
      <c r="A36" s="4" t="s">
        <v>949</v>
      </c>
      <c r="F36" s="318" t="s">
        <v>950</v>
      </c>
      <c r="G36" s="316"/>
      <c r="H36" s="316"/>
      <c r="I36" s="316"/>
      <c r="J36" s="316"/>
      <c r="L36" s="319" t="str">
        <f t="shared" si="3"/>
        <v>Кількість користувачів, які намагались використати функції з платного плану</v>
      </c>
      <c r="M36" s="321"/>
      <c r="N36" s="321"/>
    </row>
    <row r="37">
      <c r="A37" s="4" t="s">
        <v>951</v>
      </c>
      <c r="F37" s="318" t="s">
        <v>952</v>
      </c>
      <c r="G37" s="316"/>
      <c r="H37" s="316"/>
      <c r="I37" s="316"/>
      <c r="J37" s="316"/>
      <c r="L37" s="319" t="str">
        <f t="shared" si="3"/>
        <v>Кількість bio-сторінок з відвідуваністю хоча б 1 раз на день</v>
      </c>
      <c r="M37" s="321"/>
      <c r="N37" s="321"/>
    </row>
    <row r="38">
      <c r="F38" s="318" t="s">
        <v>953</v>
      </c>
      <c r="G38" s="316"/>
      <c r="H38" s="316"/>
      <c r="I38" s="316"/>
      <c r="J38" s="316"/>
      <c r="L38" s="319" t="str">
        <f t="shared" si="3"/>
        <v>Середня кількість користувачів онлайн впродовж 1 години</v>
      </c>
      <c r="M38" s="322"/>
      <c r="N38" s="322"/>
    </row>
    <row r="41">
      <c r="L41" s="1" t="s">
        <v>954</v>
      </c>
    </row>
    <row r="76">
      <c r="L76" s="1" t="s">
        <v>955</v>
      </c>
    </row>
    <row r="110">
      <c r="L110" s="1" t="s">
        <v>956</v>
      </c>
    </row>
  </sheetData>
  <mergeCells count="3">
    <mergeCell ref="A8:A15"/>
    <mergeCell ref="M34:M38"/>
    <mergeCell ref="N34:N38"/>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6.38"/>
    <col customWidth="1" min="4" max="4" width="23.0"/>
    <col customWidth="1" min="8" max="8" width="79.38"/>
    <col customWidth="1" min="12" max="12" width="99.38"/>
    <col customWidth="1" min="16" max="16" width="84.38"/>
    <col customWidth="1" min="20" max="20" width="85.38"/>
  </cols>
  <sheetData>
    <row r="1">
      <c r="A1" s="1" t="s">
        <v>253</v>
      </c>
      <c r="H1" s="249" t="s">
        <v>11</v>
      </c>
    </row>
    <row r="2">
      <c r="H2" s="252" t="s">
        <v>10</v>
      </c>
    </row>
    <row r="5">
      <c r="A5" s="323" t="s">
        <v>957</v>
      </c>
    </row>
    <row r="7">
      <c r="A7" s="324" t="s">
        <v>958</v>
      </c>
      <c r="B7" s="325"/>
      <c r="C7" s="325"/>
      <c r="D7" s="326"/>
      <c r="E7" s="324" t="s">
        <v>959</v>
      </c>
      <c r="F7" s="325"/>
      <c r="G7" s="325"/>
      <c r="H7" s="326"/>
      <c r="I7" s="324" t="s">
        <v>215</v>
      </c>
      <c r="J7" s="325"/>
      <c r="K7" s="325"/>
      <c r="L7" s="326"/>
      <c r="M7" s="324" t="s">
        <v>960</v>
      </c>
      <c r="N7" s="325"/>
      <c r="O7" s="325"/>
      <c r="P7" s="326"/>
      <c r="Q7" s="324" t="s">
        <v>961</v>
      </c>
      <c r="R7" s="325"/>
      <c r="S7" s="325"/>
      <c r="T7" s="326"/>
    </row>
    <row r="8">
      <c r="A8" s="327"/>
      <c r="D8" s="328"/>
      <c r="E8" s="327"/>
      <c r="H8" s="328"/>
      <c r="I8" s="327"/>
      <c r="L8" s="328"/>
      <c r="M8" s="327"/>
      <c r="P8" s="328"/>
      <c r="Q8" s="327"/>
      <c r="T8" s="328"/>
    </row>
    <row r="9">
      <c r="A9" s="329" t="s">
        <v>962</v>
      </c>
      <c r="D9" s="328"/>
      <c r="E9" s="329" t="s">
        <v>963</v>
      </c>
      <c r="H9" s="328"/>
      <c r="I9" s="329" t="s">
        <v>964</v>
      </c>
      <c r="L9" s="328"/>
      <c r="M9" s="329" t="s">
        <v>965</v>
      </c>
      <c r="P9" s="328"/>
      <c r="Q9" s="329" t="s">
        <v>966</v>
      </c>
      <c r="T9" s="328"/>
    </row>
    <row r="10">
      <c r="A10" s="327"/>
      <c r="D10" s="328"/>
      <c r="E10" s="327"/>
      <c r="H10" s="328"/>
      <c r="I10" s="327"/>
      <c r="L10" s="328"/>
      <c r="M10" s="327"/>
      <c r="P10" s="328"/>
      <c r="Q10" s="327"/>
      <c r="T10" s="328"/>
    </row>
    <row r="11">
      <c r="A11" s="327"/>
      <c r="D11" s="328"/>
      <c r="E11" s="327"/>
      <c r="H11" s="328"/>
      <c r="I11" s="327"/>
      <c r="L11" s="328"/>
      <c r="M11" s="327"/>
      <c r="P11" s="328"/>
      <c r="Q11" s="327"/>
      <c r="T11" s="328"/>
    </row>
    <row r="12">
      <c r="A12" s="327"/>
      <c r="D12" s="328"/>
      <c r="E12" s="327"/>
      <c r="H12" s="328"/>
      <c r="I12" s="327"/>
      <c r="L12" s="328"/>
      <c r="M12" s="327"/>
      <c r="P12" s="328"/>
      <c r="Q12" s="327"/>
      <c r="T12" s="328"/>
    </row>
    <row r="13">
      <c r="A13" s="327"/>
      <c r="D13" s="328"/>
      <c r="E13" s="327"/>
      <c r="H13" s="328"/>
      <c r="I13" s="327"/>
      <c r="L13" s="328"/>
      <c r="M13" s="327"/>
      <c r="P13" s="328"/>
      <c r="Q13" s="327"/>
      <c r="T13" s="328"/>
    </row>
    <row r="14">
      <c r="A14" s="327"/>
      <c r="D14" s="328"/>
      <c r="E14" s="327"/>
      <c r="H14" s="328"/>
      <c r="I14" s="327"/>
      <c r="L14" s="328"/>
      <c r="M14" s="327"/>
      <c r="P14" s="328"/>
      <c r="Q14" s="327"/>
      <c r="T14" s="328"/>
    </row>
    <row r="15">
      <c r="A15" s="327"/>
      <c r="D15" s="328"/>
      <c r="E15" s="327"/>
      <c r="H15" s="328"/>
      <c r="I15" s="327"/>
      <c r="L15" s="328"/>
      <c r="M15" s="327"/>
      <c r="P15" s="328"/>
      <c r="Q15" s="327"/>
      <c r="T15" s="328"/>
    </row>
    <row r="16">
      <c r="A16" s="327"/>
      <c r="D16" s="328"/>
      <c r="E16" s="327"/>
      <c r="H16" s="328"/>
      <c r="I16" s="327"/>
      <c r="L16" s="328"/>
      <c r="M16" s="327"/>
      <c r="P16" s="328"/>
      <c r="Q16" s="327"/>
      <c r="T16" s="328"/>
    </row>
    <row r="17">
      <c r="A17" s="327"/>
      <c r="D17" s="328"/>
      <c r="E17" s="327"/>
      <c r="H17" s="328"/>
      <c r="I17" s="327"/>
      <c r="L17" s="328"/>
      <c r="M17" s="327"/>
      <c r="P17" s="328"/>
      <c r="Q17" s="327"/>
      <c r="T17" s="328"/>
    </row>
    <row r="18">
      <c r="A18" s="327"/>
      <c r="D18" s="328"/>
      <c r="E18" s="327"/>
      <c r="H18" s="328"/>
      <c r="I18" s="327"/>
      <c r="L18" s="328"/>
      <c r="M18" s="327"/>
      <c r="P18" s="328"/>
      <c r="Q18" s="327"/>
      <c r="T18" s="328"/>
    </row>
    <row r="19">
      <c r="A19" s="327"/>
      <c r="D19" s="328"/>
      <c r="E19" s="327"/>
      <c r="H19" s="328"/>
      <c r="I19" s="327"/>
      <c r="L19" s="328"/>
      <c r="M19" s="327"/>
      <c r="P19" s="328"/>
      <c r="Q19" s="327"/>
      <c r="T19" s="328"/>
    </row>
    <row r="20">
      <c r="A20" s="327"/>
      <c r="D20" s="328"/>
      <c r="E20" s="327"/>
      <c r="H20" s="328"/>
      <c r="I20" s="327"/>
      <c r="L20" s="328"/>
      <c r="M20" s="327"/>
      <c r="P20" s="328"/>
      <c r="Q20" s="327"/>
      <c r="T20" s="328"/>
    </row>
    <row r="21">
      <c r="A21" s="327"/>
      <c r="D21" s="328"/>
      <c r="E21" s="327"/>
      <c r="H21" s="328"/>
      <c r="I21" s="327"/>
      <c r="L21" s="328"/>
      <c r="M21" s="327"/>
      <c r="P21" s="328"/>
      <c r="Q21" s="327"/>
      <c r="T21" s="328"/>
    </row>
    <row r="22">
      <c r="A22" s="327"/>
      <c r="D22" s="328"/>
      <c r="E22" s="327"/>
      <c r="H22" s="328"/>
      <c r="I22" s="327"/>
      <c r="L22" s="328"/>
      <c r="M22" s="327"/>
      <c r="P22" s="328"/>
      <c r="Q22" s="327"/>
      <c r="T22" s="328"/>
    </row>
    <row r="23">
      <c r="A23" s="327"/>
      <c r="D23" s="328"/>
      <c r="E23" s="327"/>
      <c r="H23" s="328"/>
      <c r="I23" s="327"/>
      <c r="L23" s="328"/>
      <c r="M23" s="327"/>
      <c r="P23" s="328"/>
      <c r="Q23" s="327"/>
      <c r="T23" s="328"/>
    </row>
    <row r="24">
      <c r="A24" s="327"/>
      <c r="D24" s="328"/>
      <c r="E24" s="327"/>
      <c r="H24" s="328"/>
      <c r="I24" s="327"/>
      <c r="L24" s="328"/>
      <c r="M24" s="327"/>
      <c r="P24" s="328"/>
      <c r="Q24" s="327"/>
      <c r="T24" s="328"/>
    </row>
    <row r="25" ht="282.75" customHeight="1">
      <c r="A25" s="327"/>
      <c r="D25" s="328"/>
      <c r="E25" s="327"/>
      <c r="H25" s="328"/>
      <c r="I25" s="327"/>
      <c r="L25" s="328"/>
      <c r="M25" s="327"/>
      <c r="P25" s="328"/>
      <c r="Q25" s="327"/>
      <c r="T25" s="328"/>
    </row>
    <row r="26">
      <c r="A26" s="327"/>
      <c r="D26" s="328"/>
      <c r="E26" s="330"/>
      <c r="F26" s="331"/>
      <c r="G26" s="331"/>
      <c r="H26" s="332"/>
      <c r="I26" s="327"/>
      <c r="L26" s="328"/>
      <c r="M26" s="330"/>
      <c r="N26" s="331"/>
      <c r="O26" s="331"/>
      <c r="P26" s="332"/>
      <c r="Q26" s="327"/>
      <c r="T26" s="328"/>
    </row>
    <row r="27">
      <c r="A27" s="327"/>
      <c r="D27" s="328"/>
      <c r="E27" s="333" t="s">
        <v>967</v>
      </c>
      <c r="F27" s="325"/>
      <c r="G27" s="325"/>
      <c r="H27" s="326"/>
      <c r="I27" s="327"/>
      <c r="L27" s="328"/>
      <c r="M27" s="333" t="s">
        <v>968</v>
      </c>
      <c r="N27" s="325"/>
      <c r="O27" s="325"/>
      <c r="P27" s="326"/>
      <c r="Q27" s="327"/>
      <c r="T27" s="328"/>
    </row>
    <row r="28">
      <c r="A28" s="327"/>
      <c r="D28" s="328"/>
      <c r="E28" s="327"/>
      <c r="H28" s="328"/>
      <c r="I28" s="327"/>
      <c r="L28" s="328"/>
      <c r="M28" s="327"/>
      <c r="P28" s="328"/>
      <c r="Q28" s="327"/>
      <c r="T28" s="328"/>
    </row>
    <row r="29">
      <c r="A29" s="327"/>
      <c r="D29" s="328"/>
      <c r="E29" s="329" t="s">
        <v>969</v>
      </c>
      <c r="H29" s="328"/>
      <c r="I29" s="327"/>
      <c r="L29" s="328"/>
      <c r="M29" s="329" t="s">
        <v>970</v>
      </c>
      <c r="P29" s="328"/>
      <c r="Q29" s="327"/>
      <c r="T29" s="328"/>
    </row>
    <row r="30">
      <c r="A30" s="327"/>
      <c r="D30" s="328"/>
      <c r="E30" s="327"/>
      <c r="H30" s="328"/>
      <c r="I30" s="327"/>
      <c r="L30" s="328"/>
      <c r="M30" s="327"/>
      <c r="P30" s="328"/>
      <c r="Q30" s="327"/>
      <c r="T30" s="328"/>
    </row>
    <row r="31">
      <c r="A31" s="327"/>
      <c r="D31" s="328"/>
      <c r="E31" s="327"/>
      <c r="H31" s="328"/>
      <c r="I31" s="327"/>
      <c r="L31" s="328"/>
      <c r="M31" s="327"/>
      <c r="P31" s="328"/>
      <c r="Q31" s="327"/>
      <c r="T31" s="328"/>
    </row>
    <row r="32">
      <c r="A32" s="327"/>
      <c r="D32" s="328"/>
      <c r="E32" s="327"/>
      <c r="H32" s="328"/>
      <c r="I32" s="327"/>
      <c r="L32" s="328"/>
      <c r="M32" s="327"/>
      <c r="P32" s="328"/>
      <c r="Q32" s="327"/>
      <c r="T32" s="328"/>
    </row>
    <row r="33">
      <c r="A33" s="327"/>
      <c r="D33" s="328"/>
      <c r="E33" s="327"/>
      <c r="H33" s="328"/>
      <c r="I33" s="327"/>
      <c r="L33" s="328"/>
      <c r="M33" s="327"/>
      <c r="P33" s="328"/>
      <c r="Q33" s="327"/>
      <c r="T33" s="328"/>
    </row>
    <row r="34">
      <c r="A34" s="327"/>
      <c r="D34" s="328"/>
      <c r="E34" s="327"/>
      <c r="H34" s="328"/>
      <c r="I34" s="327"/>
      <c r="L34" s="328"/>
      <c r="M34" s="327"/>
      <c r="P34" s="328"/>
      <c r="Q34" s="327"/>
      <c r="T34" s="328"/>
    </row>
    <row r="35">
      <c r="A35" s="327"/>
      <c r="D35" s="328"/>
      <c r="E35" s="327"/>
      <c r="H35" s="328"/>
      <c r="I35" s="327"/>
      <c r="L35" s="328"/>
      <c r="M35" s="327"/>
      <c r="P35" s="328"/>
      <c r="Q35" s="327"/>
      <c r="T35" s="328"/>
    </row>
    <row r="36">
      <c r="A36" s="327"/>
      <c r="D36" s="328"/>
      <c r="E36" s="327"/>
      <c r="H36" s="328"/>
      <c r="I36" s="327"/>
      <c r="L36" s="328"/>
      <c r="M36" s="327"/>
      <c r="P36" s="328"/>
      <c r="Q36" s="327"/>
      <c r="T36" s="328"/>
    </row>
    <row r="37">
      <c r="A37" s="327"/>
      <c r="D37" s="328"/>
      <c r="E37" s="327"/>
      <c r="H37" s="328"/>
      <c r="I37" s="327"/>
      <c r="L37" s="328"/>
      <c r="M37" s="327"/>
      <c r="P37" s="328"/>
      <c r="Q37" s="327"/>
      <c r="T37" s="328"/>
    </row>
    <row r="38">
      <c r="A38" s="327"/>
      <c r="D38" s="328"/>
      <c r="E38" s="327"/>
      <c r="H38" s="328"/>
      <c r="I38" s="327"/>
      <c r="L38" s="328"/>
      <c r="M38" s="327"/>
      <c r="P38" s="328"/>
      <c r="Q38" s="327"/>
      <c r="T38" s="328"/>
    </row>
    <row r="39">
      <c r="A39" s="327"/>
      <c r="D39" s="328"/>
      <c r="E39" s="327"/>
      <c r="H39" s="328"/>
      <c r="I39" s="327"/>
      <c r="L39" s="328"/>
      <c r="M39" s="327"/>
      <c r="P39" s="328"/>
      <c r="Q39" s="327"/>
      <c r="T39" s="328"/>
    </row>
    <row r="40">
      <c r="A40" s="327"/>
      <c r="D40" s="328"/>
      <c r="E40" s="327"/>
      <c r="H40" s="328"/>
      <c r="I40" s="327"/>
      <c r="L40" s="328"/>
      <c r="M40" s="327"/>
      <c r="P40" s="328"/>
      <c r="Q40" s="327"/>
      <c r="T40" s="328"/>
    </row>
    <row r="41">
      <c r="A41" s="327"/>
      <c r="D41" s="328"/>
      <c r="E41" s="327"/>
      <c r="H41" s="328"/>
      <c r="I41" s="327"/>
      <c r="L41" s="328"/>
      <c r="M41" s="327"/>
      <c r="P41" s="328"/>
      <c r="Q41" s="327"/>
      <c r="T41" s="328"/>
    </row>
    <row r="42">
      <c r="A42" s="327"/>
      <c r="D42" s="328"/>
      <c r="E42" s="327"/>
      <c r="H42" s="328"/>
      <c r="I42" s="327"/>
      <c r="L42" s="328"/>
      <c r="M42" s="327"/>
      <c r="P42" s="328"/>
      <c r="Q42" s="327"/>
      <c r="T42" s="328"/>
    </row>
    <row r="43">
      <c r="A43" s="327"/>
      <c r="D43" s="328"/>
      <c r="E43" s="327"/>
      <c r="H43" s="328"/>
      <c r="I43" s="327"/>
      <c r="L43" s="328"/>
      <c r="M43" s="327"/>
      <c r="P43" s="328"/>
      <c r="Q43" s="327"/>
      <c r="T43" s="328"/>
    </row>
    <row r="44">
      <c r="A44" s="327"/>
      <c r="D44" s="328"/>
      <c r="E44" s="327"/>
      <c r="H44" s="328"/>
      <c r="I44" s="327"/>
      <c r="L44" s="328"/>
      <c r="M44" s="327"/>
      <c r="P44" s="328"/>
      <c r="Q44" s="327"/>
      <c r="T44" s="328"/>
    </row>
    <row r="45">
      <c r="A45" s="327"/>
      <c r="D45" s="328"/>
      <c r="E45" s="327"/>
      <c r="H45" s="328"/>
      <c r="I45" s="327"/>
      <c r="L45" s="328"/>
      <c r="M45" s="327"/>
      <c r="P45" s="328"/>
      <c r="Q45" s="327"/>
      <c r="T45" s="328"/>
    </row>
    <row r="46" ht="687.0" customHeight="1">
      <c r="A46" s="334"/>
      <c r="B46" s="335"/>
      <c r="C46" s="335"/>
      <c r="D46" s="336"/>
      <c r="E46" s="334"/>
      <c r="F46" s="335"/>
      <c r="G46" s="335"/>
      <c r="H46" s="336"/>
      <c r="I46" s="334"/>
      <c r="J46" s="335"/>
      <c r="K46" s="335"/>
      <c r="L46" s="336"/>
      <c r="M46" s="334"/>
      <c r="N46" s="335"/>
      <c r="O46" s="335"/>
      <c r="P46" s="336"/>
      <c r="Q46" s="334"/>
      <c r="R46" s="335"/>
      <c r="S46" s="335"/>
      <c r="T46" s="336"/>
    </row>
    <row r="47">
      <c r="A47" s="337" t="s">
        <v>971</v>
      </c>
      <c r="B47" s="338"/>
      <c r="C47" s="338"/>
      <c r="D47" s="338"/>
      <c r="E47" s="338"/>
      <c r="F47" s="338"/>
      <c r="G47" s="338"/>
      <c r="H47" s="338"/>
      <c r="I47" s="338"/>
      <c r="J47" s="339"/>
      <c r="K47" s="337" t="s">
        <v>972</v>
      </c>
      <c r="L47" s="338"/>
      <c r="M47" s="338"/>
      <c r="N47" s="338"/>
      <c r="O47" s="338"/>
      <c r="P47" s="338"/>
      <c r="Q47" s="338"/>
      <c r="R47" s="338"/>
      <c r="S47" s="338"/>
      <c r="T47" s="339"/>
    </row>
    <row r="48">
      <c r="A48" s="340"/>
      <c r="J48" s="341"/>
      <c r="K48" s="340"/>
      <c r="T48" s="341"/>
    </row>
    <row r="49">
      <c r="A49" s="342" t="s">
        <v>973</v>
      </c>
      <c r="J49" s="341"/>
      <c r="K49" s="343" t="s">
        <v>974</v>
      </c>
      <c r="T49" s="341"/>
    </row>
    <row r="50">
      <c r="A50" s="340"/>
      <c r="J50" s="341"/>
      <c r="K50" s="340"/>
      <c r="T50" s="341"/>
    </row>
    <row r="51">
      <c r="A51" s="340"/>
      <c r="J51" s="341"/>
      <c r="K51" s="340"/>
      <c r="T51" s="341"/>
    </row>
    <row r="52">
      <c r="A52" s="340"/>
      <c r="J52" s="341"/>
      <c r="K52" s="340"/>
      <c r="T52" s="341"/>
    </row>
    <row r="53">
      <c r="A53" s="340"/>
      <c r="J53" s="341"/>
      <c r="K53" s="340"/>
      <c r="T53" s="341"/>
    </row>
    <row r="54">
      <c r="A54" s="340"/>
      <c r="J54" s="341"/>
      <c r="K54" s="340"/>
      <c r="T54" s="341"/>
    </row>
    <row r="55">
      <c r="A55" s="340"/>
      <c r="J55" s="341"/>
      <c r="K55" s="340"/>
      <c r="T55" s="341"/>
    </row>
    <row r="56">
      <c r="A56" s="340"/>
      <c r="J56" s="341"/>
      <c r="K56" s="340"/>
      <c r="T56" s="341"/>
    </row>
    <row r="57">
      <c r="A57" s="340"/>
      <c r="J57" s="341"/>
      <c r="K57" s="340"/>
      <c r="T57" s="341"/>
    </row>
    <row r="58">
      <c r="A58" s="340"/>
      <c r="J58" s="341"/>
      <c r="K58" s="340"/>
      <c r="T58" s="341"/>
    </row>
    <row r="59" ht="58.5" customHeight="1">
      <c r="A59" s="344"/>
      <c r="B59" s="335"/>
      <c r="C59" s="335"/>
      <c r="D59" s="335"/>
      <c r="E59" s="335"/>
      <c r="F59" s="335"/>
      <c r="G59" s="335"/>
      <c r="H59" s="335"/>
      <c r="I59" s="335"/>
      <c r="J59" s="345"/>
      <c r="K59" s="344"/>
      <c r="L59" s="335"/>
      <c r="M59" s="335"/>
      <c r="N59" s="335"/>
      <c r="O59" s="335"/>
      <c r="P59" s="335"/>
      <c r="Q59" s="335"/>
      <c r="R59" s="335"/>
      <c r="S59" s="335"/>
      <c r="T59" s="345"/>
    </row>
    <row r="63">
      <c r="A63" s="346" t="s">
        <v>975</v>
      </c>
    </row>
    <row r="65">
      <c r="A65" s="40" t="s">
        <v>976</v>
      </c>
    </row>
    <row r="112">
      <c r="A112" s="291" t="s">
        <v>977</v>
      </c>
    </row>
    <row r="160">
      <c r="A160" s="291" t="s">
        <v>978</v>
      </c>
    </row>
    <row r="202">
      <c r="A202" s="291" t="s">
        <v>979</v>
      </c>
    </row>
    <row r="247">
      <c r="A247" s="7" t="s">
        <v>980</v>
      </c>
    </row>
    <row r="249">
      <c r="A249" s="324" t="s">
        <v>958</v>
      </c>
      <c r="B249" s="325"/>
      <c r="C249" s="325"/>
      <c r="D249" s="326"/>
      <c r="E249" s="324" t="s">
        <v>959</v>
      </c>
      <c r="F249" s="325"/>
      <c r="G249" s="325"/>
      <c r="H249" s="326"/>
      <c r="I249" s="324" t="s">
        <v>215</v>
      </c>
      <c r="J249" s="325"/>
      <c r="K249" s="325"/>
      <c r="L249" s="326"/>
      <c r="M249" s="324" t="s">
        <v>960</v>
      </c>
      <c r="N249" s="325"/>
      <c r="O249" s="325"/>
      <c r="P249" s="326"/>
      <c r="Q249" s="324" t="s">
        <v>961</v>
      </c>
      <c r="R249" s="325"/>
      <c r="S249" s="325"/>
      <c r="T249" s="326"/>
    </row>
    <row r="250">
      <c r="A250" s="327"/>
      <c r="D250" s="328"/>
      <c r="E250" s="327"/>
      <c r="H250" s="328"/>
      <c r="I250" s="327"/>
      <c r="L250" s="328"/>
      <c r="M250" s="327"/>
      <c r="P250" s="328"/>
      <c r="Q250" s="327"/>
      <c r="T250" s="328"/>
    </row>
    <row r="251">
      <c r="A251" s="347" t="s">
        <v>981</v>
      </c>
      <c r="D251" s="328"/>
      <c r="E251" s="348" t="s">
        <v>982</v>
      </c>
      <c r="H251" s="328"/>
      <c r="I251" s="348" t="s">
        <v>983</v>
      </c>
      <c r="L251" s="328"/>
      <c r="M251" s="348" t="s">
        <v>984</v>
      </c>
      <c r="P251" s="328"/>
      <c r="Q251" s="348" t="s">
        <v>985</v>
      </c>
      <c r="T251" s="328"/>
    </row>
    <row r="252">
      <c r="A252" s="327"/>
      <c r="D252" s="328"/>
      <c r="E252" s="327"/>
      <c r="H252" s="328"/>
      <c r="I252" s="327"/>
      <c r="L252" s="328"/>
      <c r="M252" s="327"/>
      <c r="P252" s="328"/>
      <c r="Q252" s="327"/>
      <c r="T252" s="328"/>
    </row>
    <row r="253">
      <c r="A253" s="327"/>
      <c r="D253" s="328"/>
      <c r="E253" s="327"/>
      <c r="H253" s="328"/>
      <c r="I253" s="327"/>
      <c r="L253" s="328"/>
      <c r="M253" s="327"/>
      <c r="P253" s="328"/>
      <c r="Q253" s="327"/>
      <c r="T253" s="328"/>
    </row>
    <row r="254">
      <c r="A254" s="327"/>
      <c r="D254" s="328"/>
      <c r="E254" s="327"/>
      <c r="H254" s="328"/>
      <c r="I254" s="327"/>
      <c r="L254" s="328"/>
      <c r="M254" s="327"/>
      <c r="P254" s="328"/>
      <c r="Q254" s="327"/>
      <c r="T254" s="328"/>
    </row>
    <row r="255">
      <c r="A255" s="327"/>
      <c r="D255" s="328"/>
      <c r="E255" s="327"/>
      <c r="H255" s="328"/>
      <c r="I255" s="327"/>
      <c r="L255" s="328"/>
      <c r="M255" s="327"/>
      <c r="P255" s="328"/>
      <c r="Q255" s="327"/>
      <c r="T255" s="328"/>
    </row>
    <row r="256">
      <c r="A256" s="327"/>
      <c r="D256" s="328"/>
      <c r="E256" s="327"/>
      <c r="H256" s="328"/>
      <c r="I256" s="327"/>
      <c r="L256" s="328"/>
      <c r="M256" s="327"/>
      <c r="P256" s="328"/>
      <c r="Q256" s="327"/>
      <c r="T256" s="328"/>
    </row>
    <row r="257">
      <c r="A257" s="327"/>
      <c r="D257" s="328"/>
      <c r="E257" s="327"/>
      <c r="H257" s="328"/>
      <c r="I257" s="327"/>
      <c r="L257" s="328"/>
      <c r="M257" s="327"/>
      <c r="P257" s="328"/>
      <c r="Q257" s="327"/>
      <c r="T257" s="328"/>
    </row>
    <row r="258">
      <c r="A258" s="327"/>
      <c r="D258" s="328"/>
      <c r="E258" s="327"/>
      <c r="H258" s="328"/>
      <c r="I258" s="327"/>
      <c r="L258" s="328"/>
      <c r="M258" s="327"/>
      <c r="P258" s="328"/>
      <c r="Q258" s="327"/>
      <c r="T258" s="328"/>
    </row>
    <row r="259">
      <c r="A259" s="327"/>
      <c r="D259" s="328"/>
      <c r="E259" s="327"/>
      <c r="H259" s="328"/>
      <c r="I259" s="327"/>
      <c r="L259" s="328"/>
      <c r="M259" s="327"/>
      <c r="P259" s="328"/>
      <c r="Q259" s="327"/>
      <c r="T259" s="328"/>
    </row>
    <row r="260">
      <c r="A260" s="327"/>
      <c r="D260" s="328"/>
      <c r="E260" s="327"/>
      <c r="H260" s="328"/>
      <c r="I260" s="327"/>
      <c r="L260" s="328"/>
      <c r="M260" s="327"/>
      <c r="P260" s="328"/>
      <c r="Q260" s="327"/>
      <c r="T260" s="328"/>
    </row>
    <row r="261">
      <c r="A261" s="327"/>
      <c r="D261" s="328"/>
      <c r="E261" s="327"/>
      <c r="H261" s="328"/>
      <c r="I261" s="327"/>
      <c r="L261" s="328"/>
      <c r="M261" s="327"/>
      <c r="P261" s="328"/>
      <c r="Q261" s="327"/>
      <c r="T261" s="328"/>
    </row>
    <row r="262">
      <c r="A262" s="327"/>
      <c r="D262" s="328"/>
      <c r="E262" s="327"/>
      <c r="H262" s="328"/>
      <c r="I262" s="327"/>
      <c r="L262" s="328"/>
      <c r="M262" s="327"/>
      <c r="P262" s="328"/>
      <c r="Q262" s="327"/>
      <c r="T262" s="328"/>
    </row>
    <row r="263">
      <c r="A263" s="327"/>
      <c r="D263" s="328"/>
      <c r="E263" s="327"/>
      <c r="H263" s="328"/>
      <c r="I263" s="327"/>
      <c r="L263" s="328"/>
      <c r="M263" s="327"/>
      <c r="P263" s="328"/>
      <c r="Q263" s="327"/>
      <c r="T263" s="328"/>
    </row>
    <row r="264">
      <c r="A264" s="327"/>
      <c r="D264" s="328"/>
      <c r="E264" s="327"/>
      <c r="H264" s="328"/>
      <c r="I264" s="327"/>
      <c r="L264" s="328"/>
      <c r="M264" s="327"/>
      <c r="P264" s="328"/>
      <c r="Q264" s="327"/>
      <c r="T264" s="328"/>
    </row>
    <row r="265">
      <c r="A265" s="327"/>
      <c r="D265" s="328"/>
      <c r="E265" s="327"/>
      <c r="H265" s="328"/>
      <c r="I265" s="327"/>
      <c r="L265" s="328"/>
      <c r="M265" s="327"/>
      <c r="P265" s="328"/>
      <c r="Q265" s="327"/>
      <c r="T265" s="328"/>
    </row>
    <row r="266">
      <c r="A266" s="327"/>
      <c r="D266" s="328"/>
      <c r="E266" s="327"/>
      <c r="H266" s="328"/>
      <c r="I266" s="327"/>
      <c r="L266" s="328"/>
      <c r="M266" s="327"/>
      <c r="P266" s="328"/>
      <c r="Q266" s="327"/>
      <c r="T266" s="328"/>
    </row>
    <row r="267">
      <c r="A267" s="327"/>
      <c r="D267" s="328"/>
      <c r="E267" s="327"/>
      <c r="H267" s="328"/>
      <c r="I267" s="327"/>
      <c r="L267" s="328"/>
      <c r="M267" s="327"/>
      <c r="P267" s="328"/>
      <c r="Q267" s="327"/>
      <c r="T267" s="328"/>
    </row>
    <row r="268">
      <c r="A268" s="327"/>
      <c r="D268" s="328"/>
      <c r="E268" s="330"/>
      <c r="F268" s="331"/>
      <c r="G268" s="331"/>
      <c r="H268" s="332"/>
      <c r="I268" s="327"/>
      <c r="L268" s="328"/>
      <c r="M268" s="330"/>
      <c r="N268" s="331"/>
      <c r="O268" s="331"/>
      <c r="P268" s="332"/>
      <c r="Q268" s="327"/>
      <c r="T268" s="328"/>
    </row>
    <row r="269">
      <c r="A269" s="327"/>
      <c r="D269" s="328"/>
      <c r="E269" s="333" t="s">
        <v>967</v>
      </c>
      <c r="F269" s="325"/>
      <c r="G269" s="325"/>
      <c r="H269" s="326"/>
      <c r="I269" s="327"/>
      <c r="L269" s="328"/>
      <c r="M269" s="333" t="s">
        <v>968</v>
      </c>
      <c r="N269" s="325"/>
      <c r="O269" s="325"/>
      <c r="P269" s="326"/>
      <c r="Q269" s="327"/>
      <c r="T269" s="328"/>
    </row>
    <row r="270">
      <c r="A270" s="327"/>
      <c r="D270" s="328"/>
      <c r="E270" s="327"/>
      <c r="H270" s="328"/>
      <c r="I270" s="327"/>
      <c r="L270" s="328"/>
      <c r="M270" s="327"/>
      <c r="P270" s="328"/>
      <c r="Q270" s="327"/>
      <c r="T270" s="328"/>
    </row>
    <row r="271">
      <c r="A271" s="327"/>
      <c r="D271" s="328"/>
      <c r="E271" s="348" t="s">
        <v>986</v>
      </c>
      <c r="H271" s="328"/>
      <c r="I271" s="327"/>
      <c r="L271" s="328"/>
      <c r="M271" s="348" t="s">
        <v>987</v>
      </c>
      <c r="P271" s="328"/>
      <c r="Q271" s="327"/>
      <c r="T271" s="328"/>
    </row>
    <row r="272">
      <c r="A272" s="327"/>
      <c r="D272" s="328"/>
      <c r="E272" s="327"/>
      <c r="H272" s="328"/>
      <c r="I272" s="327"/>
      <c r="L272" s="328"/>
      <c r="M272" s="327"/>
      <c r="P272" s="328"/>
      <c r="Q272" s="327"/>
      <c r="T272" s="328"/>
    </row>
    <row r="273">
      <c r="A273" s="327"/>
      <c r="D273" s="328"/>
      <c r="E273" s="327"/>
      <c r="H273" s="328"/>
      <c r="I273" s="327"/>
      <c r="L273" s="328"/>
      <c r="M273" s="327"/>
      <c r="P273" s="328"/>
      <c r="Q273" s="327"/>
      <c r="T273" s="328"/>
    </row>
    <row r="274">
      <c r="A274" s="327"/>
      <c r="D274" s="328"/>
      <c r="E274" s="327"/>
      <c r="H274" s="328"/>
      <c r="I274" s="327"/>
      <c r="L274" s="328"/>
      <c r="M274" s="327"/>
      <c r="P274" s="328"/>
      <c r="Q274" s="327"/>
      <c r="T274" s="328"/>
    </row>
    <row r="275">
      <c r="A275" s="327"/>
      <c r="D275" s="328"/>
      <c r="E275" s="327"/>
      <c r="H275" s="328"/>
      <c r="I275" s="327"/>
      <c r="L275" s="328"/>
      <c r="M275" s="327"/>
      <c r="P275" s="328"/>
      <c r="Q275" s="327"/>
      <c r="T275" s="328"/>
    </row>
    <row r="276">
      <c r="A276" s="327"/>
      <c r="D276" s="328"/>
      <c r="E276" s="327"/>
      <c r="H276" s="328"/>
      <c r="I276" s="327"/>
      <c r="L276" s="328"/>
      <c r="M276" s="327"/>
      <c r="P276" s="328"/>
      <c r="Q276" s="327"/>
      <c r="T276" s="328"/>
    </row>
    <row r="277">
      <c r="A277" s="327"/>
      <c r="D277" s="328"/>
      <c r="E277" s="327"/>
      <c r="H277" s="328"/>
      <c r="I277" s="327"/>
      <c r="L277" s="328"/>
      <c r="M277" s="327"/>
      <c r="P277" s="328"/>
      <c r="Q277" s="327"/>
      <c r="T277" s="328"/>
    </row>
    <row r="278">
      <c r="A278" s="327"/>
      <c r="D278" s="328"/>
      <c r="E278" s="327"/>
      <c r="H278" s="328"/>
      <c r="I278" s="327"/>
      <c r="L278" s="328"/>
      <c r="M278" s="327"/>
      <c r="P278" s="328"/>
      <c r="Q278" s="327"/>
      <c r="T278" s="328"/>
    </row>
    <row r="279">
      <c r="A279" s="327"/>
      <c r="D279" s="328"/>
      <c r="E279" s="327"/>
      <c r="H279" s="328"/>
      <c r="I279" s="327"/>
      <c r="L279" s="328"/>
      <c r="M279" s="327"/>
      <c r="P279" s="328"/>
      <c r="Q279" s="327"/>
      <c r="T279" s="328"/>
    </row>
    <row r="280">
      <c r="A280" s="327"/>
      <c r="D280" s="328"/>
      <c r="E280" s="327"/>
      <c r="H280" s="328"/>
      <c r="I280" s="327"/>
      <c r="L280" s="328"/>
      <c r="M280" s="327"/>
      <c r="P280" s="328"/>
      <c r="Q280" s="327"/>
      <c r="T280" s="328"/>
    </row>
    <row r="281">
      <c r="A281" s="327"/>
      <c r="D281" s="328"/>
      <c r="E281" s="327"/>
      <c r="H281" s="328"/>
      <c r="I281" s="327"/>
      <c r="L281" s="328"/>
      <c r="M281" s="327"/>
      <c r="P281" s="328"/>
      <c r="Q281" s="327"/>
      <c r="T281" s="328"/>
    </row>
    <row r="282">
      <c r="A282" s="327"/>
      <c r="D282" s="328"/>
      <c r="E282" s="327"/>
      <c r="H282" s="328"/>
      <c r="I282" s="327"/>
      <c r="L282" s="328"/>
      <c r="M282" s="327"/>
      <c r="P282" s="328"/>
      <c r="Q282" s="327"/>
      <c r="T282" s="328"/>
    </row>
    <row r="283">
      <c r="A283" s="327"/>
      <c r="D283" s="328"/>
      <c r="E283" s="327"/>
      <c r="H283" s="328"/>
      <c r="I283" s="327"/>
      <c r="L283" s="328"/>
      <c r="M283" s="327"/>
      <c r="P283" s="328"/>
      <c r="Q283" s="327"/>
      <c r="T283" s="328"/>
    </row>
    <row r="284">
      <c r="A284" s="327"/>
      <c r="D284" s="328"/>
      <c r="E284" s="327"/>
      <c r="H284" s="328"/>
      <c r="I284" s="327"/>
      <c r="L284" s="328"/>
      <c r="M284" s="327"/>
      <c r="P284" s="328"/>
      <c r="Q284" s="327"/>
      <c r="T284" s="328"/>
    </row>
    <row r="285">
      <c r="A285" s="327"/>
      <c r="D285" s="328"/>
      <c r="E285" s="327"/>
      <c r="H285" s="328"/>
      <c r="I285" s="327"/>
      <c r="L285" s="328"/>
      <c r="M285" s="327"/>
      <c r="P285" s="328"/>
      <c r="Q285" s="327"/>
      <c r="T285" s="328"/>
    </row>
    <row r="286">
      <c r="A286" s="327"/>
      <c r="D286" s="328"/>
      <c r="E286" s="327"/>
      <c r="H286" s="328"/>
      <c r="I286" s="327"/>
      <c r="L286" s="328"/>
      <c r="M286" s="327"/>
      <c r="P286" s="328"/>
      <c r="Q286" s="327"/>
      <c r="T286" s="328"/>
    </row>
    <row r="287">
      <c r="A287" s="327"/>
      <c r="D287" s="328"/>
      <c r="E287" s="327"/>
      <c r="H287" s="328"/>
      <c r="I287" s="327"/>
      <c r="L287" s="328"/>
      <c r="M287" s="327"/>
      <c r="P287" s="328"/>
      <c r="Q287" s="327"/>
      <c r="T287" s="328"/>
    </row>
    <row r="288">
      <c r="A288" s="334"/>
      <c r="B288" s="335"/>
      <c r="C288" s="335"/>
      <c r="D288" s="336"/>
      <c r="E288" s="334"/>
      <c r="F288" s="335"/>
      <c r="G288" s="335"/>
      <c r="H288" s="336"/>
      <c r="I288" s="334"/>
      <c r="J288" s="335"/>
      <c r="K288" s="335"/>
      <c r="L288" s="336"/>
      <c r="M288" s="334"/>
      <c r="N288" s="335"/>
      <c r="O288" s="335"/>
      <c r="P288" s="336"/>
      <c r="Q288" s="334"/>
      <c r="R288" s="335"/>
      <c r="S288" s="335"/>
      <c r="T288" s="336"/>
    </row>
    <row r="289">
      <c r="A289" s="337" t="s">
        <v>971</v>
      </c>
      <c r="B289" s="338"/>
      <c r="C289" s="338"/>
      <c r="D289" s="338"/>
      <c r="E289" s="338"/>
      <c r="F289" s="338"/>
      <c r="G289" s="338"/>
      <c r="H289" s="338"/>
      <c r="I289" s="338"/>
      <c r="J289" s="339"/>
      <c r="K289" s="337" t="s">
        <v>972</v>
      </c>
      <c r="L289" s="338"/>
      <c r="M289" s="338"/>
      <c r="N289" s="338"/>
      <c r="O289" s="338"/>
      <c r="P289" s="338"/>
      <c r="Q289" s="338"/>
      <c r="R289" s="338"/>
      <c r="S289" s="338"/>
      <c r="T289" s="339"/>
    </row>
    <row r="290">
      <c r="A290" s="340"/>
      <c r="J290" s="341"/>
      <c r="K290" s="340"/>
      <c r="T290" s="341"/>
    </row>
    <row r="291">
      <c r="A291" s="349" t="s">
        <v>988</v>
      </c>
      <c r="J291" s="341"/>
      <c r="K291" s="349" t="s">
        <v>989</v>
      </c>
      <c r="T291" s="341"/>
    </row>
    <row r="292">
      <c r="A292" s="340"/>
      <c r="J292" s="341"/>
      <c r="K292" s="340"/>
      <c r="T292" s="341"/>
    </row>
    <row r="293">
      <c r="A293" s="340"/>
      <c r="J293" s="341"/>
      <c r="K293" s="340"/>
      <c r="T293" s="341"/>
    </row>
    <row r="294">
      <c r="A294" s="340"/>
      <c r="J294" s="341"/>
      <c r="K294" s="340"/>
      <c r="T294" s="341"/>
    </row>
    <row r="295">
      <c r="A295" s="340"/>
      <c r="J295" s="341"/>
      <c r="K295" s="340"/>
      <c r="T295" s="341"/>
    </row>
    <row r="296">
      <c r="A296" s="340"/>
      <c r="J296" s="341"/>
      <c r="K296" s="340"/>
      <c r="T296" s="341"/>
    </row>
    <row r="297">
      <c r="A297" s="340"/>
      <c r="J297" s="341"/>
      <c r="K297" s="340"/>
      <c r="T297" s="341"/>
    </row>
    <row r="298">
      <c r="A298" s="340"/>
      <c r="J298" s="341"/>
      <c r="K298" s="340"/>
      <c r="T298" s="341"/>
    </row>
    <row r="299">
      <c r="A299" s="340"/>
      <c r="J299" s="341"/>
      <c r="K299" s="340"/>
      <c r="T299" s="341"/>
    </row>
    <row r="300">
      <c r="A300" s="340"/>
      <c r="J300" s="341"/>
      <c r="K300" s="340"/>
      <c r="T300" s="341"/>
    </row>
    <row r="301" ht="41.25" customHeight="1">
      <c r="A301" s="344"/>
      <c r="B301" s="335"/>
      <c r="C301" s="335"/>
      <c r="D301" s="335"/>
      <c r="E301" s="335"/>
      <c r="F301" s="335"/>
      <c r="G301" s="335"/>
      <c r="H301" s="335"/>
      <c r="I301" s="335"/>
      <c r="J301" s="345"/>
      <c r="K301" s="344"/>
      <c r="L301" s="335"/>
      <c r="M301" s="335"/>
      <c r="N301" s="335"/>
      <c r="O301" s="335"/>
      <c r="P301" s="335"/>
      <c r="Q301" s="335"/>
      <c r="R301" s="335"/>
      <c r="S301" s="335"/>
      <c r="T301" s="345"/>
    </row>
  </sheetData>
  <mergeCells count="37">
    <mergeCell ref="Q7:T8"/>
    <mergeCell ref="Q9:T46"/>
    <mergeCell ref="Q249:T250"/>
    <mergeCell ref="Q251:T288"/>
    <mergeCell ref="M9:P26"/>
    <mergeCell ref="M27:P28"/>
    <mergeCell ref="M249:P250"/>
    <mergeCell ref="M251:P268"/>
    <mergeCell ref="M269:P270"/>
    <mergeCell ref="M271:P288"/>
    <mergeCell ref="E29:H46"/>
    <mergeCell ref="M29:P46"/>
    <mergeCell ref="K47:T48"/>
    <mergeCell ref="A47:J48"/>
    <mergeCell ref="A49:J59"/>
    <mergeCell ref="K49:T59"/>
    <mergeCell ref="A1:G3"/>
    <mergeCell ref="A7:D8"/>
    <mergeCell ref="E7:H8"/>
    <mergeCell ref="M7:P8"/>
    <mergeCell ref="A9:D46"/>
    <mergeCell ref="E9:H26"/>
    <mergeCell ref="E27:H28"/>
    <mergeCell ref="E251:H268"/>
    <mergeCell ref="E269:H270"/>
    <mergeCell ref="E271:H288"/>
    <mergeCell ref="A289:J290"/>
    <mergeCell ref="K289:T290"/>
    <mergeCell ref="K291:T301"/>
    <mergeCell ref="I7:L8"/>
    <mergeCell ref="I9:L46"/>
    <mergeCell ref="A249:D250"/>
    <mergeCell ref="E249:H250"/>
    <mergeCell ref="I249:L250"/>
    <mergeCell ref="A251:D288"/>
    <mergeCell ref="I251:L288"/>
    <mergeCell ref="A291:J301"/>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4" max="4" width="14.88"/>
    <col customWidth="1" min="6" max="6" width="15.13"/>
    <col customWidth="1" min="8" max="8" width="15.13"/>
  </cols>
  <sheetData>
    <row r="1">
      <c r="A1" s="1" t="s">
        <v>253</v>
      </c>
      <c r="H1" s="4" t="s">
        <v>990</v>
      </c>
    </row>
    <row r="5">
      <c r="A5" s="7" t="s">
        <v>991</v>
      </c>
      <c r="F5" s="350" t="s">
        <v>992</v>
      </c>
    </row>
    <row r="6">
      <c r="A6" s="351"/>
      <c r="B6" s="352" t="s">
        <v>993</v>
      </c>
      <c r="C6" s="352" t="s">
        <v>994</v>
      </c>
      <c r="D6" s="352" t="s">
        <v>995</v>
      </c>
      <c r="E6" s="352" t="s">
        <v>996</v>
      </c>
      <c r="F6" s="352" t="s">
        <v>997</v>
      </c>
      <c r="G6" s="352" t="s">
        <v>998</v>
      </c>
      <c r="H6" s="352" t="s">
        <v>999</v>
      </c>
      <c r="I6" s="352" t="s">
        <v>1000</v>
      </c>
      <c r="J6" s="352" t="s">
        <v>1001</v>
      </c>
    </row>
    <row r="7">
      <c r="A7" s="136"/>
      <c r="B7" s="293" t="s">
        <v>1002</v>
      </c>
      <c r="C7" s="293" t="s">
        <v>1003</v>
      </c>
      <c r="D7" s="293" t="s">
        <v>1004</v>
      </c>
      <c r="E7" s="293" t="s">
        <v>1005</v>
      </c>
      <c r="F7" s="293" t="s">
        <v>1006</v>
      </c>
      <c r="G7" s="293" t="s">
        <v>1007</v>
      </c>
      <c r="H7" s="293" t="s">
        <v>1008</v>
      </c>
      <c r="I7" s="293" t="s">
        <v>1009</v>
      </c>
      <c r="J7" s="293" t="s">
        <v>1010</v>
      </c>
    </row>
    <row r="8">
      <c r="A8" s="136" t="s">
        <v>1011</v>
      </c>
      <c r="B8" s="45" t="s">
        <v>1012</v>
      </c>
      <c r="C8" s="45" t="s">
        <v>1013</v>
      </c>
      <c r="D8" s="45" t="s">
        <v>1014</v>
      </c>
      <c r="E8" s="298">
        <v>0.1</v>
      </c>
      <c r="F8" s="45" t="s">
        <v>1015</v>
      </c>
      <c r="G8" s="298">
        <v>0.3</v>
      </c>
      <c r="H8" s="298">
        <v>0.3</v>
      </c>
      <c r="I8" s="298">
        <v>0.5</v>
      </c>
      <c r="J8" s="45" t="s">
        <v>1016</v>
      </c>
    </row>
    <row r="9">
      <c r="A9" s="136" t="s">
        <v>1017</v>
      </c>
      <c r="B9" s="45" t="s">
        <v>1018</v>
      </c>
      <c r="C9" s="45" t="s">
        <v>1019</v>
      </c>
      <c r="D9" s="45" t="s">
        <v>1020</v>
      </c>
      <c r="E9" s="298">
        <v>0.2</v>
      </c>
      <c r="F9" s="45" t="s">
        <v>1021</v>
      </c>
      <c r="G9" s="298">
        <v>0.7</v>
      </c>
      <c r="H9" s="298">
        <v>0.3</v>
      </c>
      <c r="I9" s="298">
        <v>0.5</v>
      </c>
      <c r="J9" s="45" t="s">
        <v>1016</v>
      </c>
    </row>
    <row r="10">
      <c r="A10" s="353"/>
      <c r="B10" s="351"/>
      <c r="C10" s="351"/>
      <c r="D10" s="351"/>
      <c r="E10" s="351"/>
      <c r="F10" s="351"/>
      <c r="G10" s="354"/>
      <c r="H10" s="354"/>
      <c r="I10" s="354"/>
      <c r="J10" s="354"/>
    </row>
    <row r="11">
      <c r="A11" s="355" t="s">
        <v>1022</v>
      </c>
      <c r="B11" s="341"/>
      <c r="C11" s="356" t="s">
        <v>1023</v>
      </c>
      <c r="D11" s="335"/>
      <c r="E11" s="335"/>
      <c r="F11" s="345"/>
      <c r="G11" s="354"/>
      <c r="H11" s="354"/>
      <c r="I11" s="354"/>
      <c r="J11" s="354"/>
    </row>
    <row r="12">
      <c r="A12" s="344"/>
      <c r="B12" s="345"/>
      <c r="C12" s="357" t="str">
        <f>B8/C9</f>
        <v>#VALUE!</v>
      </c>
      <c r="D12" s="357" t="str">
        <f>B9/C9</f>
        <v>#VALUE!</v>
      </c>
      <c r="E12" s="357" t="str">
        <f>B8/C8</f>
        <v>#VALUE!</v>
      </c>
      <c r="F12" s="357" t="str">
        <f>B9/C8</f>
        <v>#VALUE!</v>
      </c>
      <c r="G12" s="354"/>
      <c r="H12" s="354"/>
      <c r="I12" s="354"/>
      <c r="J12" s="354"/>
    </row>
    <row r="13">
      <c r="A13" s="358" t="s">
        <v>1024</v>
      </c>
      <c r="B13" s="357" t="str">
        <f>(I8*(D8/E9)+J8*(F8/G9))*(1-H8)</f>
        <v>#VALUE!</v>
      </c>
      <c r="C13" s="359" t="str">
        <f t="shared" ref="C13:C20" si="1">(B13-C$12)/C$12</f>
        <v>#VALUE!</v>
      </c>
      <c r="D13" s="359" t="str">
        <f t="shared" ref="D13:D28" si="2">(B13-D$12)/D$12</f>
        <v>#VALUE!</v>
      </c>
      <c r="E13" s="359" t="str">
        <f t="shared" ref="E13:E28" si="3">(B13-E$12)/E$12</f>
        <v>#VALUE!</v>
      </c>
      <c r="F13" s="359" t="str">
        <f t="shared" ref="F13:F28" si="4">(B13-F$12)/F$12</f>
        <v>#VALUE!</v>
      </c>
      <c r="G13" s="354"/>
      <c r="H13" s="276"/>
      <c r="I13" s="354"/>
      <c r="J13" s="354"/>
    </row>
    <row r="14">
      <c r="A14" s="321"/>
      <c r="B14" s="357" t="str">
        <f>(I8*(D8/E9)+J8*(F8/G8))*(1-H8)</f>
        <v>#VALUE!</v>
      </c>
      <c r="C14" s="359" t="str">
        <f t="shared" si="1"/>
        <v>#VALUE!</v>
      </c>
      <c r="D14" s="359" t="str">
        <f t="shared" si="2"/>
        <v>#VALUE!</v>
      </c>
      <c r="E14" s="359" t="str">
        <f t="shared" si="3"/>
        <v>#VALUE!</v>
      </c>
      <c r="F14" s="359" t="str">
        <f t="shared" si="4"/>
        <v>#VALUE!</v>
      </c>
      <c r="G14" s="354"/>
      <c r="H14" s="354"/>
      <c r="I14" s="354"/>
      <c r="J14" s="354"/>
    </row>
    <row r="15">
      <c r="A15" s="321"/>
      <c r="B15" s="357" t="str">
        <f>(I8*(D9/E9)+J8*(F8/G9))*(1-H8)</f>
        <v>#VALUE!</v>
      </c>
      <c r="C15" s="359" t="str">
        <f t="shared" si="1"/>
        <v>#VALUE!</v>
      </c>
      <c r="D15" s="359" t="str">
        <f t="shared" si="2"/>
        <v>#VALUE!</v>
      </c>
      <c r="E15" s="359" t="str">
        <f t="shared" si="3"/>
        <v>#VALUE!</v>
      </c>
      <c r="F15" s="359" t="str">
        <f t="shared" si="4"/>
        <v>#VALUE!</v>
      </c>
      <c r="G15" s="354"/>
      <c r="H15" s="354"/>
      <c r="I15" s="354"/>
      <c r="J15" s="354"/>
    </row>
    <row r="16">
      <c r="A16" s="321"/>
      <c r="B16" s="357" t="str">
        <f>(I8*(D8/E8)+J8*(F8/G9))*(1-H8)</f>
        <v>#VALUE!</v>
      </c>
      <c r="C16" s="359" t="str">
        <f t="shared" si="1"/>
        <v>#VALUE!</v>
      </c>
      <c r="D16" s="359" t="str">
        <f t="shared" si="2"/>
        <v>#VALUE!</v>
      </c>
      <c r="E16" s="359" t="str">
        <f t="shared" si="3"/>
        <v>#VALUE!</v>
      </c>
      <c r="F16" s="359" t="str">
        <f t="shared" si="4"/>
        <v>#VALUE!</v>
      </c>
      <c r="G16" s="354"/>
      <c r="H16" s="276"/>
      <c r="I16" s="354"/>
      <c r="J16" s="354"/>
    </row>
    <row r="17">
      <c r="A17" s="321"/>
      <c r="B17" s="357" t="str">
        <f>(I8*(D9/E9)+J8*(F8/G8))*(1-H8)</f>
        <v>#VALUE!</v>
      </c>
      <c r="C17" s="359" t="str">
        <f t="shared" si="1"/>
        <v>#VALUE!</v>
      </c>
      <c r="D17" s="359" t="str">
        <f t="shared" si="2"/>
        <v>#VALUE!</v>
      </c>
      <c r="E17" s="359" t="str">
        <f t="shared" si="3"/>
        <v>#VALUE!</v>
      </c>
      <c r="F17" s="359" t="str">
        <f t="shared" si="4"/>
        <v>#VALUE!</v>
      </c>
      <c r="G17" s="354"/>
      <c r="H17" s="354"/>
      <c r="I17" s="354"/>
      <c r="J17" s="354"/>
    </row>
    <row r="18">
      <c r="A18" s="321"/>
      <c r="B18" s="357" t="str">
        <f>(I8*(D8/E8)+J8*(F8/G8))*(1-H8)</f>
        <v>#VALUE!</v>
      </c>
      <c r="C18" s="360" t="str">
        <f t="shared" si="1"/>
        <v>#VALUE!</v>
      </c>
      <c r="D18" s="359" t="str">
        <f t="shared" si="2"/>
        <v>#VALUE!</v>
      </c>
      <c r="E18" s="359" t="str">
        <f t="shared" si="3"/>
        <v>#VALUE!</v>
      </c>
      <c r="F18" s="359" t="str">
        <f t="shared" si="4"/>
        <v>#VALUE!</v>
      </c>
      <c r="G18" s="354"/>
      <c r="H18" s="354"/>
      <c r="I18" s="354"/>
      <c r="J18" s="354"/>
    </row>
    <row r="19">
      <c r="A19" s="321"/>
      <c r="B19" s="357" t="str">
        <f>(I8*(D9/E8)+J8*(F8/G9))*(1-H8)</f>
        <v>#VALUE!</v>
      </c>
      <c r="C19" s="360" t="str">
        <f t="shared" si="1"/>
        <v>#VALUE!</v>
      </c>
      <c r="D19" s="359" t="str">
        <f t="shared" si="2"/>
        <v>#VALUE!</v>
      </c>
      <c r="E19" s="359" t="str">
        <f t="shared" si="3"/>
        <v>#VALUE!</v>
      </c>
      <c r="F19" s="359" t="str">
        <f t="shared" si="4"/>
        <v>#VALUE!</v>
      </c>
      <c r="G19" s="354"/>
      <c r="H19" s="354"/>
      <c r="I19" s="354"/>
      <c r="J19" s="354"/>
    </row>
    <row r="20">
      <c r="A20" s="321"/>
      <c r="B20" s="357" t="str">
        <f>(I8*(D8/E9)+J8*(F9/G9))*(1-H8)</f>
        <v>#VALUE!</v>
      </c>
      <c r="C20" s="360" t="str">
        <f t="shared" si="1"/>
        <v>#VALUE!</v>
      </c>
      <c r="D20" s="359" t="str">
        <f t="shared" si="2"/>
        <v>#VALUE!</v>
      </c>
      <c r="E20" s="359" t="str">
        <f t="shared" si="3"/>
        <v>#VALUE!</v>
      </c>
      <c r="F20" s="359" t="str">
        <f t="shared" si="4"/>
        <v>#VALUE!</v>
      </c>
      <c r="G20" s="354"/>
      <c r="H20" s="354"/>
      <c r="I20" s="354"/>
      <c r="J20" s="354"/>
    </row>
    <row r="21">
      <c r="A21" s="321"/>
      <c r="B21" s="357" t="str">
        <f>(I8*(D9/E8)+J8*(F8/G8))*(1-H8)</f>
        <v>#VALUE!</v>
      </c>
      <c r="C21" s="361" t="str">
        <f t="shared" ref="C21:C28" si="5">($B21-C$12)/C$12</f>
        <v>#VALUE!</v>
      </c>
      <c r="D21" s="359" t="str">
        <f t="shared" si="2"/>
        <v>#VALUE!</v>
      </c>
      <c r="E21" s="359" t="str">
        <f t="shared" si="3"/>
        <v>#VALUE!</v>
      </c>
      <c r="F21" s="359" t="str">
        <f t="shared" si="4"/>
        <v>#VALUE!</v>
      </c>
      <c r="G21" s="354"/>
      <c r="H21" s="354"/>
      <c r="I21" s="354"/>
      <c r="J21" s="354"/>
    </row>
    <row r="22">
      <c r="A22" s="321"/>
      <c r="B22" s="357" t="str">
        <f>(I8*(D9/E9)+J8*(F9/G9))*(1-H8)</f>
        <v>#VALUE!</v>
      </c>
      <c r="C22" s="361" t="str">
        <f t="shared" si="5"/>
        <v>#VALUE!</v>
      </c>
      <c r="D22" s="359" t="str">
        <f t="shared" si="2"/>
        <v>#VALUE!</v>
      </c>
      <c r="E22" s="359" t="str">
        <f t="shared" si="3"/>
        <v>#VALUE!</v>
      </c>
      <c r="F22" s="359" t="str">
        <f t="shared" si="4"/>
        <v>#VALUE!</v>
      </c>
      <c r="G22" s="354"/>
      <c r="H22" s="354"/>
      <c r="I22" s="354"/>
      <c r="J22" s="354"/>
    </row>
    <row r="23">
      <c r="A23" s="321"/>
      <c r="B23" s="357" t="str">
        <f>(I8*(D8/E8)+J8*(F9/G9))*(1-H8)</f>
        <v>#VALUE!</v>
      </c>
      <c r="C23" s="361" t="str">
        <f t="shared" si="5"/>
        <v>#VALUE!</v>
      </c>
      <c r="D23" s="359" t="str">
        <f t="shared" si="2"/>
        <v>#VALUE!</v>
      </c>
      <c r="E23" s="359" t="str">
        <f t="shared" si="3"/>
        <v>#VALUE!</v>
      </c>
      <c r="F23" s="359" t="str">
        <f t="shared" si="4"/>
        <v>#VALUE!</v>
      </c>
      <c r="G23" s="354"/>
      <c r="H23" s="354"/>
      <c r="I23" s="354"/>
      <c r="J23" s="354"/>
    </row>
    <row r="24">
      <c r="A24" s="321"/>
      <c r="B24" s="357" t="str">
        <f>(I8*(D8/E9)+J8*(F9/G8))*(1-H8)</f>
        <v>#VALUE!</v>
      </c>
      <c r="C24" s="361" t="str">
        <f t="shared" si="5"/>
        <v>#VALUE!</v>
      </c>
      <c r="D24" s="359" t="str">
        <f t="shared" si="2"/>
        <v>#VALUE!</v>
      </c>
      <c r="E24" s="359" t="str">
        <f t="shared" si="3"/>
        <v>#VALUE!</v>
      </c>
      <c r="F24" s="359" t="str">
        <f t="shared" si="4"/>
        <v>#VALUE!</v>
      </c>
      <c r="G24" s="354"/>
      <c r="H24" s="354"/>
      <c r="I24" s="354"/>
      <c r="J24" s="354"/>
    </row>
    <row r="25">
      <c r="A25" s="321"/>
      <c r="B25" s="357" t="str">
        <f>(I8*(D9/E9)+J8*(F9/G8))*(1-H8)</f>
        <v>#VALUE!</v>
      </c>
      <c r="C25" s="362" t="str">
        <f t="shared" si="5"/>
        <v>#VALUE!</v>
      </c>
      <c r="D25" s="359" t="str">
        <f t="shared" si="2"/>
        <v>#VALUE!</v>
      </c>
      <c r="E25" s="359" t="str">
        <f t="shared" si="3"/>
        <v>#VALUE!</v>
      </c>
      <c r="F25" s="359" t="str">
        <f t="shared" si="4"/>
        <v>#VALUE!</v>
      </c>
      <c r="G25" s="354"/>
      <c r="H25" s="354"/>
      <c r="I25" s="354"/>
      <c r="J25" s="354"/>
    </row>
    <row r="26">
      <c r="A26" s="321"/>
      <c r="B26" s="357" t="str">
        <f>(I8*(D9/E8)+J8*(F9/G9))*(1-H8)</f>
        <v>#VALUE!</v>
      </c>
      <c r="C26" s="362" t="str">
        <f t="shared" si="5"/>
        <v>#VALUE!</v>
      </c>
      <c r="D26" s="359" t="str">
        <f t="shared" si="2"/>
        <v>#VALUE!</v>
      </c>
      <c r="E26" s="359" t="str">
        <f t="shared" si="3"/>
        <v>#VALUE!</v>
      </c>
      <c r="F26" s="359" t="str">
        <f t="shared" si="4"/>
        <v>#VALUE!</v>
      </c>
      <c r="G26" s="354"/>
      <c r="H26" s="354"/>
      <c r="I26" s="354"/>
      <c r="J26" s="354"/>
    </row>
    <row r="27">
      <c r="A27" s="321"/>
      <c r="B27" s="357" t="str">
        <f>(I8*(D8/E8)+J8*(F9/G8))*(1-H8)</f>
        <v>#VALUE!</v>
      </c>
      <c r="C27" s="362" t="str">
        <f t="shared" si="5"/>
        <v>#VALUE!</v>
      </c>
      <c r="D27" s="359" t="str">
        <f t="shared" si="2"/>
        <v>#VALUE!</v>
      </c>
      <c r="E27" s="359" t="str">
        <f t="shared" si="3"/>
        <v>#VALUE!</v>
      </c>
      <c r="F27" s="359" t="str">
        <f t="shared" si="4"/>
        <v>#VALUE!</v>
      </c>
      <c r="G27" s="354"/>
      <c r="H27" s="354"/>
      <c r="I27" s="354"/>
      <c r="J27" s="354"/>
    </row>
    <row r="28">
      <c r="A28" s="322"/>
      <c r="B28" s="357" t="str">
        <f>(I8*(D9/E8)+J8*(F9/G8))*(1-H8)</f>
        <v>#VALUE!</v>
      </c>
      <c r="C28" s="363" t="str">
        <f t="shared" si="5"/>
        <v>#VALUE!</v>
      </c>
      <c r="D28" s="359" t="str">
        <f t="shared" si="2"/>
        <v>#VALUE!</v>
      </c>
      <c r="E28" s="359" t="str">
        <f t="shared" si="3"/>
        <v>#VALUE!</v>
      </c>
      <c r="F28" s="359" t="str">
        <f t="shared" si="4"/>
        <v>#VALUE!</v>
      </c>
      <c r="G28" s="354"/>
      <c r="H28" s="354"/>
      <c r="I28" s="354"/>
      <c r="J28" s="354"/>
    </row>
    <row r="33">
      <c r="A33" s="346" t="s">
        <v>54</v>
      </c>
      <c r="B33" s="97"/>
      <c r="C33" s="97"/>
      <c r="D33" s="97"/>
      <c r="E33" s="97"/>
      <c r="F33" s="97"/>
      <c r="G33" s="97"/>
      <c r="H33" s="97"/>
      <c r="I33" s="97"/>
      <c r="J33" s="97"/>
    </row>
    <row r="34">
      <c r="A34" s="364"/>
      <c r="B34" s="365" t="s">
        <v>993</v>
      </c>
      <c r="C34" s="365" t="s">
        <v>994</v>
      </c>
      <c r="D34" s="365" t="s">
        <v>995</v>
      </c>
      <c r="E34" s="365" t="s">
        <v>996</v>
      </c>
      <c r="F34" s="365" t="s">
        <v>997</v>
      </c>
      <c r="G34" s="365" t="s">
        <v>998</v>
      </c>
      <c r="H34" s="365" t="s">
        <v>999</v>
      </c>
      <c r="I34" s="365" t="s">
        <v>1000</v>
      </c>
      <c r="J34" s="365" t="s">
        <v>1001</v>
      </c>
    </row>
    <row r="35">
      <c r="A35" s="366"/>
      <c r="B35" s="367" t="s">
        <v>1002</v>
      </c>
      <c r="C35" s="367" t="s">
        <v>1003</v>
      </c>
      <c r="D35" s="367" t="s">
        <v>1004</v>
      </c>
      <c r="E35" s="367" t="s">
        <v>1005</v>
      </c>
      <c r="F35" s="367" t="s">
        <v>1006</v>
      </c>
      <c r="G35" s="367" t="s">
        <v>1007</v>
      </c>
      <c r="H35" s="367" t="s">
        <v>1008</v>
      </c>
      <c r="I35" s="367" t="s">
        <v>1009</v>
      </c>
      <c r="J35" s="367" t="s">
        <v>1010</v>
      </c>
    </row>
    <row r="36">
      <c r="A36" s="368" t="s">
        <v>1011</v>
      </c>
      <c r="B36" s="369">
        <v>1.5</v>
      </c>
      <c r="C36" s="370">
        <v>0.01</v>
      </c>
      <c r="D36" s="369">
        <v>15.0</v>
      </c>
      <c r="E36" s="370">
        <v>0.2</v>
      </c>
      <c r="F36" s="369">
        <v>50.0</v>
      </c>
      <c r="G36" s="370">
        <v>0.7</v>
      </c>
      <c r="H36" s="371">
        <v>0.3</v>
      </c>
      <c r="I36" s="371">
        <v>0.5</v>
      </c>
      <c r="J36" s="371">
        <f>1-I36</f>
        <v>0.5</v>
      </c>
    </row>
    <row r="37">
      <c r="A37" s="368" t="s">
        <v>1017</v>
      </c>
      <c r="B37" s="369">
        <v>3.0</v>
      </c>
      <c r="C37" s="370">
        <v>0.03</v>
      </c>
      <c r="D37" s="369">
        <v>20.0</v>
      </c>
      <c r="E37" s="370">
        <v>0.3</v>
      </c>
      <c r="F37" s="369">
        <v>100.0</v>
      </c>
      <c r="G37" s="370">
        <v>0.9</v>
      </c>
      <c r="H37" s="345"/>
      <c r="I37" s="345"/>
      <c r="J37" s="345"/>
    </row>
    <row r="38">
      <c r="A38" s="353"/>
      <c r="B38" s="351"/>
      <c r="C38" s="351"/>
      <c r="D38" s="351"/>
      <c r="E38" s="351"/>
      <c r="F38" s="351"/>
      <c r="G38" s="354"/>
      <c r="H38" s="354"/>
      <c r="I38" s="354"/>
      <c r="J38" s="354"/>
    </row>
    <row r="39">
      <c r="A39" s="355" t="s">
        <v>1022</v>
      </c>
      <c r="B39" s="341"/>
      <c r="C39" s="356" t="s">
        <v>1023</v>
      </c>
      <c r="D39" s="335"/>
      <c r="E39" s="335"/>
      <c r="F39" s="345"/>
      <c r="G39" s="354"/>
      <c r="H39" s="354"/>
      <c r="I39" s="354"/>
      <c r="J39" s="354"/>
    </row>
    <row r="40">
      <c r="A40" s="344"/>
      <c r="B40" s="345"/>
      <c r="C40" s="357">
        <f>B36/C37</f>
        <v>50</v>
      </c>
      <c r="D40" s="357">
        <f>B37/C37</f>
        <v>100</v>
      </c>
      <c r="E40" s="357">
        <f>B36/C36</f>
        <v>150</v>
      </c>
      <c r="F40" s="357">
        <f>B37/C36</f>
        <v>300</v>
      </c>
      <c r="G40" s="354"/>
      <c r="H40" s="354"/>
      <c r="I40" s="354"/>
      <c r="J40" s="354"/>
    </row>
    <row r="41">
      <c r="A41" s="358" t="s">
        <v>1024</v>
      </c>
      <c r="B41" s="357">
        <f>(I36*(D36/E37)+J36*(F36/G37))*(1-H36)</f>
        <v>36.94444444</v>
      </c>
      <c r="C41" s="359" t="str">
        <f t="shared" ref="C41:C48" si="6">(B41-C$12)/C$12</f>
        <v>#VALUE!</v>
      </c>
      <c r="D41" s="359" t="str">
        <f t="shared" ref="D41:D56" si="7">(B41-D$12)/D$12</f>
        <v>#VALUE!</v>
      </c>
      <c r="E41" s="359" t="str">
        <f t="shared" ref="E41:E56" si="8">(B41-E$12)/E$12</f>
        <v>#VALUE!</v>
      </c>
      <c r="F41" s="359" t="str">
        <f t="shared" ref="F41:F56" si="9">(B41-F$12)/F$12</f>
        <v>#VALUE!</v>
      </c>
      <c r="G41" s="354"/>
      <c r="H41" s="276"/>
      <c r="I41" s="354"/>
      <c r="J41" s="354"/>
    </row>
    <row r="42">
      <c r="A42" s="321"/>
      <c r="B42" s="357">
        <f>(I36*(D36/E37)+J36*(F36/G36))*(1-H36)</f>
        <v>42.5</v>
      </c>
      <c r="C42" s="359" t="str">
        <f t="shared" si="6"/>
        <v>#VALUE!</v>
      </c>
      <c r="D42" s="359" t="str">
        <f t="shared" si="7"/>
        <v>#VALUE!</v>
      </c>
      <c r="E42" s="359" t="str">
        <f t="shared" si="8"/>
        <v>#VALUE!</v>
      </c>
      <c r="F42" s="359" t="str">
        <f t="shared" si="9"/>
        <v>#VALUE!</v>
      </c>
      <c r="G42" s="354"/>
      <c r="H42" s="354"/>
      <c r="I42" s="354"/>
      <c r="J42" s="354"/>
    </row>
    <row r="43">
      <c r="A43" s="321"/>
      <c r="B43" s="357">
        <f>(I36*(D37/E37)+J36*(F36/G37))*(1-H36)</f>
        <v>42.77777778</v>
      </c>
      <c r="C43" s="359" t="str">
        <f t="shared" si="6"/>
        <v>#VALUE!</v>
      </c>
      <c r="D43" s="359" t="str">
        <f t="shared" si="7"/>
        <v>#VALUE!</v>
      </c>
      <c r="E43" s="359" t="str">
        <f t="shared" si="8"/>
        <v>#VALUE!</v>
      </c>
      <c r="F43" s="359" t="str">
        <f t="shared" si="9"/>
        <v>#VALUE!</v>
      </c>
      <c r="G43" s="354"/>
      <c r="H43" s="354"/>
      <c r="I43" s="354"/>
      <c r="J43" s="354"/>
    </row>
    <row r="44">
      <c r="A44" s="321"/>
      <c r="B44" s="357">
        <f>(I36*(D36/E36)+J36*(F36/G37))*(1-H36)</f>
        <v>45.69444444</v>
      </c>
      <c r="C44" s="359" t="str">
        <f t="shared" si="6"/>
        <v>#VALUE!</v>
      </c>
      <c r="D44" s="359" t="str">
        <f t="shared" si="7"/>
        <v>#VALUE!</v>
      </c>
      <c r="E44" s="359" t="str">
        <f t="shared" si="8"/>
        <v>#VALUE!</v>
      </c>
      <c r="F44" s="359" t="str">
        <f t="shared" si="9"/>
        <v>#VALUE!</v>
      </c>
      <c r="G44" s="354"/>
      <c r="H44" s="276"/>
      <c r="I44" s="354"/>
      <c r="J44" s="354"/>
    </row>
    <row r="45">
      <c r="A45" s="321"/>
      <c r="B45" s="357">
        <f>(I36*(D37/E37)+J36*(F36/G36))*(1-H36)</f>
        <v>48.33333333</v>
      </c>
      <c r="C45" s="359" t="str">
        <f t="shared" si="6"/>
        <v>#VALUE!</v>
      </c>
      <c r="D45" s="359" t="str">
        <f t="shared" si="7"/>
        <v>#VALUE!</v>
      </c>
      <c r="E45" s="359" t="str">
        <f t="shared" si="8"/>
        <v>#VALUE!</v>
      </c>
      <c r="F45" s="359" t="str">
        <f t="shared" si="9"/>
        <v>#VALUE!</v>
      </c>
      <c r="G45" s="354"/>
      <c r="H45" s="354"/>
      <c r="I45" s="354"/>
      <c r="J45" s="354"/>
    </row>
    <row r="46">
      <c r="A46" s="321"/>
      <c r="B46" s="357">
        <f>(I36*(D36/E36)+J36*(F36/G36))*(1-H36)</f>
        <v>51.25</v>
      </c>
      <c r="C46" s="360" t="str">
        <f t="shared" si="6"/>
        <v>#VALUE!</v>
      </c>
      <c r="D46" s="359" t="str">
        <f t="shared" si="7"/>
        <v>#VALUE!</v>
      </c>
      <c r="E46" s="359" t="str">
        <f t="shared" si="8"/>
        <v>#VALUE!</v>
      </c>
      <c r="F46" s="359" t="str">
        <f t="shared" si="9"/>
        <v>#VALUE!</v>
      </c>
      <c r="G46" s="354"/>
      <c r="H46" s="354"/>
      <c r="I46" s="354"/>
      <c r="J46" s="354"/>
    </row>
    <row r="47">
      <c r="A47" s="321"/>
      <c r="B47" s="357">
        <f>(I36*(D37/E36)+J36*(F36/G37))*(1-H36)</f>
        <v>54.44444444</v>
      </c>
      <c r="C47" s="360" t="str">
        <f t="shared" si="6"/>
        <v>#VALUE!</v>
      </c>
      <c r="D47" s="359" t="str">
        <f t="shared" si="7"/>
        <v>#VALUE!</v>
      </c>
      <c r="E47" s="359" t="str">
        <f t="shared" si="8"/>
        <v>#VALUE!</v>
      </c>
      <c r="F47" s="359" t="str">
        <f t="shared" si="9"/>
        <v>#VALUE!</v>
      </c>
      <c r="G47" s="354"/>
      <c r="H47" s="354"/>
      <c r="I47" s="354"/>
      <c r="J47" s="354"/>
    </row>
    <row r="48">
      <c r="A48" s="321"/>
      <c r="B48" s="357">
        <f>(I36*(D36/E37)+J36*(F37/G37))*(1-H36)</f>
        <v>56.38888889</v>
      </c>
      <c r="C48" s="360" t="str">
        <f t="shared" si="6"/>
        <v>#VALUE!</v>
      </c>
      <c r="D48" s="359" t="str">
        <f t="shared" si="7"/>
        <v>#VALUE!</v>
      </c>
      <c r="E48" s="359" t="str">
        <f t="shared" si="8"/>
        <v>#VALUE!</v>
      </c>
      <c r="F48" s="359" t="str">
        <f t="shared" si="9"/>
        <v>#VALUE!</v>
      </c>
      <c r="G48" s="354"/>
      <c r="H48" s="354"/>
      <c r="I48" s="354"/>
      <c r="J48" s="354"/>
    </row>
    <row r="49">
      <c r="A49" s="321"/>
      <c r="B49" s="357">
        <f>(I36*(D37/E36)+J36*(F36/G36))*(1-H36)</f>
        <v>60</v>
      </c>
      <c r="C49" s="361" t="str">
        <f t="shared" ref="C49:C56" si="10">($B49-C$12)/C$12</f>
        <v>#VALUE!</v>
      </c>
      <c r="D49" s="359" t="str">
        <f t="shared" si="7"/>
        <v>#VALUE!</v>
      </c>
      <c r="E49" s="359" t="str">
        <f t="shared" si="8"/>
        <v>#VALUE!</v>
      </c>
      <c r="F49" s="359" t="str">
        <f t="shared" si="9"/>
        <v>#VALUE!</v>
      </c>
      <c r="G49" s="354"/>
      <c r="H49" s="354"/>
      <c r="I49" s="354"/>
      <c r="J49" s="354"/>
    </row>
    <row r="50">
      <c r="A50" s="321"/>
      <c r="B50" s="357">
        <f>(I36*(D37/E37)+J36*(F37/G37))*(1-H36)</f>
        <v>62.22222222</v>
      </c>
      <c r="C50" s="361" t="str">
        <f t="shared" si="10"/>
        <v>#VALUE!</v>
      </c>
      <c r="D50" s="359" t="str">
        <f t="shared" si="7"/>
        <v>#VALUE!</v>
      </c>
      <c r="E50" s="359" t="str">
        <f t="shared" si="8"/>
        <v>#VALUE!</v>
      </c>
      <c r="F50" s="359" t="str">
        <f t="shared" si="9"/>
        <v>#VALUE!</v>
      </c>
      <c r="G50" s="354"/>
      <c r="H50" s="354"/>
      <c r="I50" s="354"/>
      <c r="J50" s="354"/>
    </row>
    <row r="51">
      <c r="A51" s="321"/>
      <c r="B51" s="357">
        <f>(I36*(D36/E36)+J36*(F37/G37))*(1-H36)</f>
        <v>65.13888889</v>
      </c>
      <c r="C51" s="361" t="str">
        <f t="shared" si="10"/>
        <v>#VALUE!</v>
      </c>
      <c r="D51" s="359" t="str">
        <f t="shared" si="7"/>
        <v>#VALUE!</v>
      </c>
      <c r="E51" s="359" t="str">
        <f t="shared" si="8"/>
        <v>#VALUE!</v>
      </c>
      <c r="F51" s="359" t="str">
        <f t="shared" si="9"/>
        <v>#VALUE!</v>
      </c>
      <c r="G51" s="354"/>
      <c r="H51" s="354"/>
      <c r="I51" s="354"/>
      <c r="J51" s="354"/>
    </row>
    <row r="52">
      <c r="A52" s="321"/>
      <c r="B52" s="357">
        <f>(I36*(D36/E37)+J36*(F37/G36))*(1-H36)</f>
        <v>67.5</v>
      </c>
      <c r="C52" s="361" t="str">
        <f t="shared" si="10"/>
        <v>#VALUE!</v>
      </c>
      <c r="D52" s="359" t="str">
        <f t="shared" si="7"/>
        <v>#VALUE!</v>
      </c>
      <c r="E52" s="359" t="str">
        <f t="shared" si="8"/>
        <v>#VALUE!</v>
      </c>
      <c r="F52" s="359" t="str">
        <f t="shared" si="9"/>
        <v>#VALUE!</v>
      </c>
      <c r="G52" s="354"/>
      <c r="H52" s="354"/>
      <c r="I52" s="354"/>
      <c r="J52" s="354"/>
    </row>
    <row r="53">
      <c r="A53" s="321"/>
      <c r="B53" s="357">
        <f>(I36*(D37/E37)+J36*(F37/G36))*(1-H36)</f>
        <v>73.33333333</v>
      </c>
      <c r="C53" s="362" t="str">
        <f t="shared" si="10"/>
        <v>#VALUE!</v>
      </c>
      <c r="D53" s="359" t="str">
        <f t="shared" si="7"/>
        <v>#VALUE!</v>
      </c>
      <c r="E53" s="359" t="str">
        <f t="shared" si="8"/>
        <v>#VALUE!</v>
      </c>
      <c r="F53" s="359" t="str">
        <f t="shared" si="9"/>
        <v>#VALUE!</v>
      </c>
      <c r="G53" s="354"/>
      <c r="H53" s="354"/>
      <c r="I53" s="354"/>
      <c r="J53" s="354"/>
    </row>
    <row r="54">
      <c r="A54" s="321"/>
      <c r="B54" s="357">
        <f>(I36*(D37/E36)+J36*(F37/G37))*(1-H36)</f>
        <v>73.88888889</v>
      </c>
      <c r="C54" s="362" t="str">
        <f t="shared" si="10"/>
        <v>#VALUE!</v>
      </c>
      <c r="D54" s="359" t="str">
        <f t="shared" si="7"/>
        <v>#VALUE!</v>
      </c>
      <c r="E54" s="359" t="str">
        <f t="shared" si="8"/>
        <v>#VALUE!</v>
      </c>
      <c r="F54" s="359" t="str">
        <f t="shared" si="9"/>
        <v>#VALUE!</v>
      </c>
      <c r="G54" s="354"/>
      <c r="H54" s="354"/>
      <c r="I54" s="354"/>
      <c r="J54" s="354"/>
    </row>
    <row r="55">
      <c r="A55" s="321"/>
      <c r="B55" s="357">
        <f>(I36*(D36/E36)+J36*(F37/G36))*(1-H36)</f>
        <v>76.25</v>
      </c>
      <c r="C55" s="362" t="str">
        <f t="shared" si="10"/>
        <v>#VALUE!</v>
      </c>
      <c r="D55" s="359" t="str">
        <f t="shared" si="7"/>
        <v>#VALUE!</v>
      </c>
      <c r="E55" s="359" t="str">
        <f t="shared" si="8"/>
        <v>#VALUE!</v>
      </c>
      <c r="F55" s="359" t="str">
        <f t="shared" si="9"/>
        <v>#VALUE!</v>
      </c>
      <c r="G55" s="354"/>
      <c r="H55" s="354"/>
      <c r="I55" s="354"/>
      <c r="J55" s="354"/>
    </row>
    <row r="56">
      <c r="A56" s="322"/>
      <c r="B56" s="357">
        <f>(I36*(D37/E36)+J36*(F37/G36))*(1-H36)</f>
        <v>85</v>
      </c>
      <c r="C56" s="363" t="str">
        <f t="shared" si="10"/>
        <v>#VALUE!</v>
      </c>
      <c r="D56" s="359" t="str">
        <f t="shared" si="7"/>
        <v>#VALUE!</v>
      </c>
      <c r="E56" s="359" t="str">
        <f t="shared" si="8"/>
        <v>#VALUE!</v>
      </c>
      <c r="F56" s="359" t="str">
        <f t="shared" si="9"/>
        <v>#VALUE!</v>
      </c>
      <c r="G56" s="354"/>
      <c r="H56" s="354"/>
      <c r="I56" s="354"/>
      <c r="J56" s="354"/>
    </row>
    <row r="60">
      <c r="A60" s="9" t="s">
        <v>407</v>
      </c>
    </row>
  </sheetData>
  <mergeCells count="10">
    <mergeCell ref="A39:B40"/>
    <mergeCell ref="C39:F39"/>
    <mergeCell ref="A41:A56"/>
    <mergeCell ref="A1:G3"/>
    <mergeCell ref="A11:B12"/>
    <mergeCell ref="C11:F11"/>
    <mergeCell ref="A13:A28"/>
    <mergeCell ref="H36:H37"/>
    <mergeCell ref="I36:I37"/>
    <mergeCell ref="J36:J37"/>
  </mergeCells>
  <hyperlinks>
    <hyperlink r:id="rId1" location="gid=0" ref="F5"/>
  </hyperlinks>
  <drawing r:id="rId2"/>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2022-11-22T21:59:57Z</dcterms:created>
</cp:coreProperties>
</file>